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940" yWindow="3045" windowWidth="18660" windowHeight="11325" firstSheet="1" activeTab="5"/>
  </bookViews>
  <sheets>
    <sheet name="юноши 5-6" sheetId="5" r:id="rId1"/>
    <sheet name="юноши 7-8 " sheetId="1" r:id="rId2"/>
    <sheet name="юноши 9-11" sheetId="4" r:id="rId3"/>
    <sheet name="девушки 5-6" sheetId="7" r:id="rId4"/>
    <sheet name="девушки 7-8" sheetId="2" r:id="rId5"/>
    <sheet name="девушки 9-11" sheetId="3" r:id="rId6"/>
  </sheets>
  <definedNames>
    <definedName name="Z_E089515C_7A47_489C_8BF8_B76124DF728F_.wvu.PrintArea" localSheetId="3" hidden="1">'девушки 5-6'!$A$1:$O$10</definedName>
    <definedName name="Z_E089515C_7A47_489C_8BF8_B76124DF728F_.wvu.PrintArea" localSheetId="4" hidden="1">'девушки 7-8'!$A$1:$O$10</definedName>
    <definedName name="Z_E089515C_7A47_489C_8BF8_B76124DF728F_.wvu.PrintArea" localSheetId="5" hidden="1">'девушки 9-11'!$A$1:$Q$10</definedName>
    <definedName name="Z_E089515C_7A47_489C_8BF8_B76124DF728F_.wvu.PrintArea" localSheetId="0" hidden="1">'юноши 5-6'!$A$1:$O$10</definedName>
    <definedName name="Z_E089515C_7A47_489C_8BF8_B76124DF728F_.wvu.PrintArea" localSheetId="1" hidden="1">'юноши 7-8 '!$A$1:$O$10</definedName>
    <definedName name="Z_E089515C_7A47_489C_8BF8_B76124DF728F_.wvu.PrintArea" localSheetId="2" hidden="1">'юноши 9-11'!$A$1:$Q$10</definedName>
    <definedName name="_xlnm.Print_Area" localSheetId="3">'девушки 5-6'!$A$1:$O$10</definedName>
    <definedName name="_xlnm.Print_Area" localSheetId="4">'девушки 7-8'!$A$1:$O$10</definedName>
    <definedName name="_xlnm.Print_Area" localSheetId="5">'девушки 9-11'!$A$1:$Q$10</definedName>
    <definedName name="_xlnm.Print_Area" localSheetId="0">'юноши 5-6'!$A$1:$O$10</definedName>
    <definedName name="_xlnm.Print_Area" localSheetId="1">'юноши 7-8 '!$A$1:$O$10</definedName>
    <definedName name="_xlnm.Print_Area" localSheetId="2">'юноши 9-11'!$A$1:$Q$10</definedName>
  </definedNames>
  <calcPr calcId="191029"/>
  <customWorkbookViews>
    <customWorkbookView name="M.Kucheriavaia - Личное представление" guid="{E089515C-7A47-489C-8BF8-B76124DF728F}" mergeInterval="0" personalView="1" maximized="1" xWindow="1" yWindow="1" windowWidth="1916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2" i="5"/>
  <c r="K32"/>
  <c r="I32"/>
  <c r="M31"/>
  <c r="K31"/>
  <c r="I31"/>
  <c r="M30"/>
  <c r="K30"/>
  <c r="I30"/>
  <c r="N30" s="1"/>
  <c r="M29"/>
  <c r="K29"/>
  <c r="I29"/>
  <c r="M28"/>
  <c r="K28"/>
  <c r="I28"/>
  <c r="M27"/>
  <c r="K27"/>
  <c r="I27"/>
  <c r="M26"/>
  <c r="K26"/>
  <c r="I26"/>
  <c r="M25"/>
  <c r="K25"/>
  <c r="I25"/>
  <c r="M24"/>
  <c r="K24"/>
  <c r="I24"/>
  <c r="M23"/>
  <c r="K23"/>
  <c r="I23"/>
  <c r="N23" s="1"/>
  <c r="M22"/>
  <c r="K22"/>
  <c r="I22"/>
  <c r="N22" s="1"/>
  <c r="M21"/>
  <c r="K21"/>
  <c r="I21"/>
  <c r="M32" i="1"/>
  <c r="K32"/>
  <c r="I32"/>
  <c r="M31"/>
  <c r="K31"/>
  <c r="I31"/>
  <c r="M30"/>
  <c r="K30"/>
  <c r="I30"/>
  <c r="M29"/>
  <c r="K29"/>
  <c r="I29"/>
  <c r="M28"/>
  <c r="K28"/>
  <c r="I28"/>
  <c r="M27"/>
  <c r="K27"/>
  <c r="I27"/>
  <c r="M26"/>
  <c r="K26"/>
  <c r="I26"/>
  <c r="M25"/>
  <c r="K25"/>
  <c r="I25"/>
  <c r="M24"/>
  <c r="K24"/>
  <c r="I24"/>
  <c r="M23"/>
  <c r="K23"/>
  <c r="I23"/>
  <c r="M22"/>
  <c r="K22"/>
  <c r="I22"/>
  <c r="M21"/>
  <c r="K21"/>
  <c r="I21"/>
  <c r="N26" i="5" l="1"/>
  <c r="N31"/>
  <c r="N27"/>
  <c r="N24"/>
  <c r="N28"/>
  <c r="N32"/>
  <c r="N21"/>
  <c r="N25"/>
  <c r="N29"/>
  <c r="N22" i="1"/>
  <c r="N26"/>
  <c r="N30"/>
  <c r="N21"/>
  <c r="N25"/>
  <c r="N29"/>
  <c r="N23"/>
  <c r="N27"/>
  <c r="N31"/>
  <c r="N24"/>
  <c r="N28"/>
  <c r="N32"/>
</calcChain>
</file>

<file path=xl/sharedStrings.xml><?xml version="1.0" encoding="utf-8"?>
<sst xmlns="http://schemas.openxmlformats.org/spreadsheetml/2006/main" count="206" uniqueCount="56">
  <si>
    <t>Протокол №1</t>
  </si>
  <si>
    <t>№</t>
  </si>
  <si>
    <t>Класс</t>
  </si>
  <si>
    <t>Теория</t>
  </si>
  <si>
    <t>Баллы</t>
  </si>
  <si>
    <t>результат</t>
  </si>
  <si>
    <t>время в сек</t>
  </si>
  <si>
    <t>зачетные баллы</t>
  </si>
  <si>
    <t>баллы</t>
  </si>
  <si>
    <t>шифр</t>
  </si>
  <si>
    <t>Гимнастика</t>
  </si>
  <si>
    <t>фамилия</t>
  </si>
  <si>
    <t>имя</t>
  </si>
  <si>
    <t>отчество</t>
  </si>
  <si>
    <t xml:space="preserve"> юноши 7-8</t>
  </si>
  <si>
    <t>прикладная физкультура</t>
  </si>
  <si>
    <t xml:space="preserve">ВСЕГО баллов </t>
  </si>
  <si>
    <t>max 100</t>
  </si>
  <si>
    <t>max 20</t>
  </si>
  <si>
    <t>max 40</t>
  </si>
  <si>
    <t>Лучший результат среди девушек 7-8 классов</t>
  </si>
  <si>
    <t xml:space="preserve"> девушки 9-11</t>
  </si>
  <si>
    <t>Лучший результат среди девушек 9-11 классов</t>
  </si>
  <si>
    <t>Лучший результат среди юношей 9-11 классов</t>
  </si>
  <si>
    <t>Лучший результат среди юношей 7-8 классов</t>
  </si>
  <si>
    <t>max 25</t>
  </si>
  <si>
    <t>Игровые виды</t>
  </si>
  <si>
    <t xml:space="preserve"> юноши 9-11</t>
  </si>
  <si>
    <t>Игровые виды спорта</t>
  </si>
  <si>
    <t>Максимально возможный результат в теории 7-8 классов</t>
  </si>
  <si>
    <t>Максимально возможный результат в теории 9-11 классов</t>
  </si>
  <si>
    <t>решения жюри по итогам проведения школьного этапа Всероссийской олимпиады школьников по физической культуре</t>
  </si>
  <si>
    <t>Дата и время: "20" октября 2023 года</t>
  </si>
  <si>
    <t xml:space="preserve"> юноши 5-6</t>
  </si>
  <si>
    <t>Лучший результат среди юношей 5-6 классов</t>
  </si>
  <si>
    <t>Максимально возможный результат в теории 5-6 классов</t>
  </si>
  <si>
    <t xml:space="preserve"> девушки 7-8</t>
  </si>
  <si>
    <t xml:space="preserve"> девушки 5-6</t>
  </si>
  <si>
    <t>Лучший результат среди девушек 5-6 классов</t>
  </si>
  <si>
    <t>Д-0602</t>
  </si>
  <si>
    <t>Д-0604</t>
  </si>
  <si>
    <t>Д-0610</t>
  </si>
  <si>
    <t>Д-0608</t>
  </si>
  <si>
    <t>Д-0601</t>
  </si>
  <si>
    <t>Д-0607</t>
  </si>
  <si>
    <t>Д-0612</t>
  </si>
  <si>
    <t>Д-0603</t>
  </si>
  <si>
    <t>Д-0609</t>
  </si>
  <si>
    <t>Д-0605</t>
  </si>
  <si>
    <t>Д-0606</t>
  </si>
  <si>
    <t>Д-0611</t>
  </si>
  <si>
    <t>Д-0615</t>
  </si>
  <si>
    <t>Д-0614</t>
  </si>
  <si>
    <t>Место проведения: МБОУ "Важинский образовательный центр" кабинет доп.образования</t>
  </si>
  <si>
    <t>МБОУ "Важинский образовательный центр"</t>
  </si>
  <si>
    <t>15.27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</si>
</sst>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0"/>
      <name val="Arial Cyr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2"/>
      <color rgb="FFFFFFFF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0" fontId="12" fillId="0" borderId="0">
      <protection locked="0"/>
    </xf>
    <xf numFmtId="0" fontId="15" fillId="0" borderId="0"/>
    <xf numFmtId="0" fontId="16" fillId="0" borderId="0" applyFill="0" applyProtection="0"/>
    <xf numFmtId="0" fontId="17" fillId="0" borderId="0"/>
    <xf numFmtId="0" fontId="16" fillId="0" borderId="0"/>
  </cellStyleXfs>
  <cellXfs count="145">
    <xf numFmtId="0" fontId="0" fillId="0" borderId="0" xfId="0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Alignment="1"/>
    <xf numFmtId="2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/>
    <xf numFmtId="0" fontId="2" fillId="0" borderId="0" xfId="0" applyFont="1" applyAlignment="1">
      <alignment horizontal="left"/>
    </xf>
    <xf numFmtId="2" fontId="8" fillId="0" borderId="3" xfId="0" applyNumberFormat="1" applyFont="1" applyBorder="1" applyAlignment="1">
      <alignment horizontal="center" vertical="center" wrapText="1"/>
    </xf>
    <xf numFmtId="2" fontId="8" fillId="2" borderId="3" xfId="0" applyNumberFormat="1" applyFont="1" applyFill="1" applyBorder="1" applyAlignment="1">
      <alignment horizontal="center" vertical="center" wrapText="1"/>
    </xf>
    <xf numFmtId="164" fontId="8" fillId="2" borderId="3" xfId="0" applyNumberFormat="1" applyFont="1" applyFill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8" fillId="0" borderId="0" xfId="0" applyFont="1" applyAlignment="1">
      <alignment wrapText="1"/>
    </xf>
    <xf numFmtId="0" fontId="8" fillId="0" borderId="0" xfId="0" applyFont="1" applyAlignment="1">
      <alignment vertical="top"/>
    </xf>
    <xf numFmtId="2" fontId="8" fillId="2" borderId="6" xfId="0" applyNumberFormat="1" applyFont="1" applyFill="1" applyBorder="1" applyAlignment="1">
      <alignment horizontal="center" vertical="center" wrapText="1"/>
    </xf>
    <xf numFmtId="2" fontId="8" fillId="0" borderId="7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2" fontId="11" fillId="2" borderId="9" xfId="0" applyNumberFormat="1" applyFont="1" applyFill="1" applyBorder="1" applyAlignment="1">
      <alignment horizontal="center" vertical="center" wrapText="1"/>
    </xf>
    <xf numFmtId="2" fontId="10" fillId="3" borderId="10" xfId="0" applyNumberFormat="1" applyFont="1" applyFill="1" applyBorder="1" applyAlignment="1">
      <alignment horizontal="center" vertical="center" wrapText="1"/>
    </xf>
    <xf numFmtId="2" fontId="8" fillId="2" borderId="9" xfId="0" applyNumberFormat="1" applyFont="1" applyFill="1" applyBorder="1" applyAlignment="1">
      <alignment horizontal="center" vertical="center" wrapText="1"/>
    </xf>
    <xf numFmtId="2" fontId="8" fillId="2" borderId="7" xfId="0" applyNumberFormat="1" applyFont="1" applyFill="1" applyBorder="1" applyAlignment="1">
      <alignment horizontal="center" vertical="center" wrapText="1"/>
    </xf>
    <xf numFmtId="2" fontId="8" fillId="2" borderId="2" xfId="0" applyNumberFormat="1" applyFont="1" applyFill="1" applyBorder="1" applyAlignment="1">
      <alignment horizontal="center" vertical="center" wrapText="1"/>
    </xf>
    <xf numFmtId="2" fontId="10" fillId="3" borderId="11" xfId="0" applyNumberFormat="1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2" fontId="8" fillId="0" borderId="9" xfId="0" applyNumberFormat="1" applyFont="1" applyBorder="1" applyAlignment="1">
      <alignment horizontal="center" vertical="center" wrapText="1"/>
    </xf>
    <xf numFmtId="2" fontId="10" fillId="5" borderId="1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8" fillId="5" borderId="10" xfId="0" applyFont="1" applyFill="1" applyBorder="1" applyAlignment="1">
      <alignment horizontal="center" vertical="center" wrapText="1"/>
    </xf>
    <xf numFmtId="2" fontId="10" fillId="5" borderId="14" xfId="0" applyNumberFormat="1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protection locked="0"/>
    </xf>
    <xf numFmtId="0" fontId="2" fillId="0" borderId="0" xfId="0" applyFont="1" applyAlignment="1" applyProtection="1">
      <protection locked="0"/>
    </xf>
    <xf numFmtId="2" fontId="1" fillId="0" borderId="0" xfId="0" applyNumberFormat="1" applyFont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horizontal="center" vertical="center"/>
      <protection locked="0"/>
    </xf>
    <xf numFmtId="2" fontId="5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/>
      <protection locked="0"/>
    </xf>
    <xf numFmtId="2" fontId="8" fillId="0" borderId="3" xfId="0" applyNumberFormat="1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2" fontId="8" fillId="0" borderId="2" xfId="0" applyNumberFormat="1" applyFont="1" applyBorder="1" applyAlignment="1" applyProtection="1">
      <alignment horizontal="center" vertical="center" wrapText="1"/>
      <protection locked="0"/>
    </xf>
    <xf numFmtId="2" fontId="10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4" borderId="3" xfId="0" applyFont="1" applyFill="1" applyBorder="1" applyAlignment="1" applyProtection="1">
      <alignment horizontal="center" vertical="center" wrapText="1"/>
      <protection locked="0"/>
    </xf>
    <xf numFmtId="0" fontId="13" fillId="4" borderId="3" xfId="1" applyFont="1" applyFill="1" applyBorder="1" applyAlignment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164" fontId="8" fillId="0" borderId="3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wrapText="1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1" fillId="4" borderId="3" xfId="2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vertical="top"/>
      <protection locked="0"/>
    </xf>
    <xf numFmtId="0" fontId="9" fillId="0" borderId="0" xfId="0" applyFont="1" applyAlignment="1" applyProtection="1">
      <alignment vertical="top"/>
      <protection locked="0"/>
    </xf>
    <xf numFmtId="0" fontId="9" fillId="0" borderId="0" xfId="0" applyFont="1" applyAlignment="1" applyProtection="1">
      <alignment vertical="top" wrapText="1"/>
      <protection locked="0"/>
    </xf>
    <xf numFmtId="0" fontId="8" fillId="3" borderId="10" xfId="0" applyFont="1" applyFill="1" applyBorder="1" applyAlignment="1" applyProtection="1">
      <alignment horizontal="center" vertical="center" wrapText="1"/>
      <protection locked="0"/>
    </xf>
    <xf numFmtId="0" fontId="8" fillId="5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2" fontId="8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8" fillId="2" borderId="3" xfId="0" applyNumberFormat="1" applyFont="1" applyFill="1" applyBorder="1" applyAlignment="1" applyProtection="1">
      <alignment horizontal="center" vertical="center" wrapText="1"/>
      <protection locked="0"/>
    </xf>
    <xf numFmtId="2" fontId="11" fillId="2" borderId="9" xfId="0" applyNumberFormat="1" applyFont="1" applyFill="1" applyBorder="1" applyAlignment="1" applyProtection="1">
      <alignment horizontal="center" vertical="center" wrapText="1"/>
      <protection locked="0"/>
    </xf>
    <xf numFmtId="2" fontId="8" fillId="2" borderId="9" xfId="0" applyNumberFormat="1" applyFont="1" applyFill="1" applyBorder="1" applyAlignment="1" applyProtection="1">
      <alignment horizontal="center" vertical="center" wrapText="1"/>
      <protection locked="0"/>
    </xf>
    <xf numFmtId="2" fontId="8" fillId="2" borderId="7" xfId="0" applyNumberFormat="1" applyFont="1" applyFill="1" applyBorder="1" applyAlignment="1" applyProtection="1">
      <alignment horizontal="center" vertical="center" wrapText="1"/>
      <protection locked="0"/>
    </xf>
    <xf numFmtId="2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shrinkToFit="1"/>
    </xf>
    <xf numFmtId="0" fontId="8" fillId="0" borderId="3" xfId="0" applyFont="1" applyBorder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justify" vertical="center"/>
    </xf>
    <xf numFmtId="164" fontId="8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/>
    </xf>
    <xf numFmtId="0" fontId="8" fillId="0" borderId="15" xfId="0" applyFont="1" applyBorder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3" xfId="5" applyFont="1" applyBorder="1" applyAlignment="1">
      <alignment vertical="center"/>
    </xf>
    <xf numFmtId="49" fontId="18" fillId="0" borderId="3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5" xfId="5" applyFont="1" applyBorder="1" applyAlignment="1">
      <alignment horizontal="left" vertical="center"/>
    </xf>
    <xf numFmtId="0" fontId="8" fillId="0" borderId="5" xfId="0" applyFont="1" applyBorder="1" applyAlignment="1">
      <alignment horizontal="center" vertical="center" wrapText="1"/>
    </xf>
    <xf numFmtId="0" fontId="10" fillId="3" borderId="10" xfId="0" applyFont="1" applyFill="1" applyBorder="1" applyAlignment="1" applyProtection="1">
      <alignment horizontal="center" vertical="center" wrapText="1"/>
      <protection locked="0"/>
    </xf>
    <xf numFmtId="2" fontId="10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" xfId="0" applyBorder="1">
      <alignment vertical="center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8" fillId="3" borderId="3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justify" vertical="center"/>
    </xf>
    <xf numFmtId="0" fontId="8" fillId="3" borderId="3" xfId="0" applyFont="1" applyFill="1" applyBorder="1" applyAlignment="1">
      <alignment horizontal="center" vertical="center" wrapText="1"/>
    </xf>
    <xf numFmtId="2" fontId="8" fillId="3" borderId="3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49" fontId="8" fillId="3" borderId="3" xfId="0" applyNumberFormat="1" applyFont="1" applyFill="1" applyBorder="1" applyAlignment="1">
      <alignment horizontal="center" vertical="center" shrinkToFit="1"/>
    </xf>
    <xf numFmtId="0" fontId="8" fillId="3" borderId="3" xfId="0" applyFont="1" applyFill="1" applyBorder="1">
      <alignment vertical="center"/>
    </xf>
    <xf numFmtId="0" fontId="0" fillId="3" borderId="3" xfId="0" applyFill="1" applyBorder="1">
      <alignment vertical="center"/>
    </xf>
    <xf numFmtId="0" fontId="8" fillId="0" borderId="3" xfId="0" applyFont="1" applyBorder="1" applyAlignment="1" applyProtection="1">
      <alignment horizontal="center"/>
      <protection locked="0"/>
    </xf>
    <xf numFmtId="0" fontId="0" fillId="3" borderId="3" xfId="0" applyFill="1" applyBorder="1" applyAlignment="1">
      <alignment horizontal="center" vertical="center"/>
    </xf>
    <xf numFmtId="49" fontId="8" fillId="3" borderId="3" xfId="0" applyNumberFormat="1" applyFont="1" applyFill="1" applyBorder="1" applyAlignment="1">
      <alignment horizontal="center" vertical="center" wrapText="1"/>
    </xf>
    <xf numFmtId="0" fontId="8" fillId="3" borderId="15" xfId="0" applyFont="1" applyFill="1" applyBorder="1">
      <alignment vertical="center"/>
    </xf>
    <xf numFmtId="0" fontId="8" fillId="3" borderId="5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 applyProtection="1">
      <alignment horizontal="center" vertical="center" wrapText="1"/>
      <protection locked="0"/>
    </xf>
    <xf numFmtId="2" fontId="8" fillId="3" borderId="3" xfId="0" applyNumberFormat="1" applyFont="1" applyFill="1" applyBorder="1" applyAlignment="1" applyProtection="1">
      <alignment horizontal="center" vertical="center" wrapText="1"/>
      <protection locked="0"/>
    </xf>
    <xf numFmtId="164" fontId="8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9" fillId="0" borderId="8" xfId="0" applyFont="1" applyBorder="1" applyAlignment="1" applyProtection="1">
      <alignment horizontal="right" vertical="top" wrapText="1"/>
      <protection locked="0"/>
    </xf>
    <xf numFmtId="0" fontId="9" fillId="0" borderId="9" xfId="0" applyFont="1" applyBorder="1" applyAlignment="1" applyProtection="1">
      <alignment horizontal="right" vertical="top" wrapText="1"/>
      <protection locked="0"/>
    </xf>
    <xf numFmtId="0" fontId="9" fillId="0" borderId="18" xfId="0" applyFont="1" applyBorder="1" applyAlignment="1" applyProtection="1">
      <alignment horizontal="right" vertical="top" wrapText="1"/>
      <protection locked="0"/>
    </xf>
    <xf numFmtId="0" fontId="3" fillId="0" borderId="2" xfId="0" applyFont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top" wrapText="1"/>
      <protection locked="0"/>
    </xf>
    <xf numFmtId="0" fontId="3" fillId="0" borderId="5" xfId="0" applyFont="1" applyBorder="1" applyAlignment="1" applyProtection="1">
      <alignment horizontal="center" vertical="top" wrapText="1"/>
      <protection locked="0"/>
    </xf>
    <xf numFmtId="2" fontId="7" fillId="0" borderId="3" xfId="0" applyNumberFormat="1" applyFont="1" applyBorder="1" applyAlignment="1" applyProtection="1">
      <alignment horizontal="center" vertical="center" wrapText="1"/>
      <protection locked="0"/>
    </xf>
    <xf numFmtId="2" fontId="8" fillId="2" borderId="3" xfId="0" applyNumberFormat="1" applyFont="1" applyFill="1" applyBorder="1" applyAlignment="1" applyProtection="1">
      <alignment horizontal="center" vertical="center" wrapText="1"/>
      <protection locked="0"/>
    </xf>
    <xf numFmtId="2" fontId="8" fillId="2" borderId="2" xfId="0" applyNumberFormat="1" applyFont="1" applyFill="1" applyBorder="1" applyAlignment="1">
      <alignment horizontal="center" vertical="center" wrapText="1"/>
    </xf>
    <xf numFmtId="2" fontId="8" fillId="2" borderId="4" xfId="0" applyNumberFormat="1" applyFont="1" applyFill="1" applyBorder="1" applyAlignment="1">
      <alignment horizontal="center" vertical="center" wrapText="1"/>
    </xf>
    <xf numFmtId="2" fontId="8" fillId="2" borderId="5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right" vertical="top" wrapText="1"/>
    </xf>
    <xf numFmtId="0" fontId="9" fillId="0" borderId="16" xfId="0" applyFont="1" applyBorder="1" applyAlignment="1">
      <alignment horizontal="right" vertical="top" wrapText="1"/>
    </xf>
    <xf numFmtId="0" fontId="9" fillId="0" borderId="17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2" fontId="7" fillId="0" borderId="8" xfId="0" applyNumberFormat="1" applyFont="1" applyBorder="1" applyAlignment="1">
      <alignment horizontal="center" vertical="center" wrapText="1"/>
    </xf>
    <xf numFmtId="2" fontId="7" fillId="0" borderId="7" xfId="0" applyNumberFormat="1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2" fontId="7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9" fillId="0" borderId="8" xfId="0" applyFont="1" applyBorder="1" applyAlignment="1">
      <alignment horizontal="right" vertical="top" wrapText="1"/>
    </xf>
    <xf numFmtId="0" fontId="9" fillId="0" borderId="9" xfId="0" applyFont="1" applyBorder="1" applyAlignment="1">
      <alignment horizontal="right" vertical="top" wrapText="1"/>
    </xf>
    <xf numFmtId="2" fontId="7" fillId="0" borderId="3" xfId="0" applyNumberFormat="1" applyFont="1" applyBorder="1" applyAlignment="1">
      <alignment horizontal="center" vertical="center" wrapText="1"/>
    </xf>
    <xf numFmtId="2" fontId="8" fillId="2" borderId="3" xfId="0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25" xfId="3"/>
    <cellStyle name="Обычный 3" xfId="4"/>
    <cellStyle name="Обычный 4" xfId="2"/>
    <cellStyle name="Обычный_Лист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zoomScale="90" workbookViewId="0">
      <selection activeCell="C11" sqref="C11:E15"/>
    </sheetView>
  </sheetViews>
  <sheetFormatPr defaultColWidth="9.140625" defaultRowHeight="15.75"/>
  <cols>
    <col min="1" max="1" width="4.140625" style="54" customWidth="1"/>
    <col min="2" max="2" width="6.85546875" style="54" customWidth="1"/>
    <col min="3" max="3" width="13.28515625" style="54" customWidth="1"/>
    <col min="4" max="4" width="11.7109375" style="54" customWidth="1"/>
    <col min="5" max="5" width="15.7109375" style="54" customWidth="1"/>
    <col min="6" max="6" width="7.42578125" style="54" customWidth="1"/>
    <col min="7" max="7" width="55" style="32" customWidth="1"/>
    <col min="8" max="8" width="9.140625" style="33"/>
    <col min="9" max="9" width="9.7109375" style="33" customWidth="1"/>
    <col min="10" max="10" width="8.140625" style="33" customWidth="1"/>
    <col min="11" max="11" width="9.7109375" style="33" customWidth="1"/>
    <col min="12" max="12" width="7.85546875" style="33" customWidth="1"/>
    <col min="13" max="13" width="9.7109375" style="34" customWidth="1"/>
    <col min="14" max="14" width="10.5703125" style="33" customWidth="1"/>
    <col min="15" max="15" width="10.42578125" style="31" customWidth="1"/>
    <col min="16" max="16384" width="9.140625" style="31"/>
  </cols>
  <sheetData>
    <row r="1" spans="1:16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</row>
    <row r="2" spans="1:16">
      <c r="A2" s="105" t="s">
        <v>31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1:16">
      <c r="A3" s="106" t="s">
        <v>32</v>
      </c>
      <c r="B3" s="106"/>
      <c r="C3" s="106"/>
      <c r="D3" s="106"/>
      <c r="E3" s="106"/>
      <c r="F3" s="107"/>
      <c r="O3" s="35"/>
    </row>
    <row r="4" spans="1:16">
      <c r="A4" s="106" t="s">
        <v>53</v>
      </c>
      <c r="B4" s="106"/>
      <c r="C4" s="106"/>
      <c r="D4" s="106"/>
      <c r="E4" s="106"/>
      <c r="F4" s="108"/>
      <c r="G4" s="36"/>
    </row>
    <row r="5" spans="1:16">
      <c r="A5" s="109" t="s">
        <v>33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</row>
    <row r="6" spans="1:16" s="54" customFormat="1" ht="15.75" customHeight="1">
      <c r="A6" s="115" t="s">
        <v>1</v>
      </c>
      <c r="B6" s="115" t="s">
        <v>9</v>
      </c>
      <c r="C6" s="115" t="s">
        <v>11</v>
      </c>
      <c r="D6" s="115" t="s">
        <v>12</v>
      </c>
      <c r="E6" s="115" t="s">
        <v>13</v>
      </c>
      <c r="F6" s="115" t="s">
        <v>2</v>
      </c>
      <c r="G6" s="115" t="s">
        <v>54</v>
      </c>
      <c r="H6" s="118" t="s">
        <v>28</v>
      </c>
      <c r="I6" s="118"/>
      <c r="J6" s="118" t="s">
        <v>10</v>
      </c>
      <c r="K6" s="118"/>
      <c r="L6" s="118" t="s">
        <v>3</v>
      </c>
      <c r="M6" s="118"/>
      <c r="N6" s="119" t="s">
        <v>16</v>
      </c>
      <c r="O6" s="110" t="s">
        <v>5</v>
      </c>
    </row>
    <row r="7" spans="1:16" s="54" customFormat="1">
      <c r="A7" s="116"/>
      <c r="B7" s="116"/>
      <c r="C7" s="116"/>
      <c r="D7" s="116"/>
      <c r="E7" s="116"/>
      <c r="F7" s="116"/>
      <c r="G7" s="116"/>
      <c r="H7" s="118"/>
      <c r="I7" s="118"/>
      <c r="J7" s="118"/>
      <c r="K7" s="118"/>
      <c r="L7" s="118"/>
      <c r="M7" s="118"/>
      <c r="N7" s="119"/>
      <c r="O7" s="111"/>
    </row>
    <row r="8" spans="1:16" s="54" customFormat="1" ht="25.5">
      <c r="A8" s="116"/>
      <c r="B8" s="116"/>
      <c r="C8" s="116"/>
      <c r="D8" s="116"/>
      <c r="E8" s="116"/>
      <c r="F8" s="116"/>
      <c r="G8" s="116"/>
      <c r="H8" s="37" t="s">
        <v>6</v>
      </c>
      <c r="I8" s="56" t="s">
        <v>7</v>
      </c>
      <c r="J8" s="37" t="s">
        <v>8</v>
      </c>
      <c r="K8" s="56" t="s">
        <v>7</v>
      </c>
      <c r="L8" s="37" t="s">
        <v>4</v>
      </c>
      <c r="M8" s="57" t="s">
        <v>7</v>
      </c>
      <c r="N8" s="119"/>
      <c r="O8" s="111"/>
    </row>
    <row r="9" spans="1:16" s="54" customFormat="1" ht="16.5" thickBot="1">
      <c r="A9" s="117"/>
      <c r="B9" s="117"/>
      <c r="C9" s="117"/>
      <c r="D9" s="117"/>
      <c r="E9" s="117"/>
      <c r="F9" s="117"/>
      <c r="G9" s="117"/>
      <c r="H9" s="38"/>
      <c r="I9" s="56" t="s">
        <v>19</v>
      </c>
      <c r="J9" s="39"/>
      <c r="K9" s="56" t="s">
        <v>19</v>
      </c>
      <c r="L9" s="39"/>
      <c r="M9" s="56" t="s">
        <v>18</v>
      </c>
      <c r="N9" s="56" t="s">
        <v>17</v>
      </c>
      <c r="O9" s="111"/>
    </row>
    <row r="10" spans="1:16" s="54" customFormat="1" ht="16.5" customHeight="1">
      <c r="A10" s="112" t="s">
        <v>34</v>
      </c>
      <c r="B10" s="113"/>
      <c r="C10" s="113"/>
      <c r="D10" s="113"/>
      <c r="E10" s="113"/>
      <c r="F10" s="113"/>
      <c r="G10" s="114"/>
      <c r="H10" s="79"/>
      <c r="I10" s="58"/>
      <c r="J10" s="40"/>
      <c r="K10" s="59"/>
      <c r="L10" s="80">
        <v>53</v>
      </c>
      <c r="M10" s="60"/>
      <c r="N10" s="61"/>
      <c r="O10" s="111"/>
      <c r="P10" s="55"/>
    </row>
    <row r="11" spans="1:16" ht="15.75" customHeight="1">
      <c r="A11" s="68">
        <v>1</v>
      </c>
      <c r="B11" s="63" t="s">
        <v>39</v>
      </c>
      <c r="C11" s="64"/>
      <c r="D11" s="64"/>
      <c r="E11" s="70"/>
      <c r="F11" s="103">
        <v>5</v>
      </c>
      <c r="G11" s="66"/>
      <c r="H11" s="41"/>
      <c r="I11" s="7"/>
      <c r="J11" s="37"/>
      <c r="K11" s="7"/>
      <c r="L11" s="45">
        <v>28</v>
      </c>
      <c r="M11" s="7">
        <v>10.56</v>
      </c>
      <c r="N11" s="7">
        <v>10.56</v>
      </c>
      <c r="O11" s="95">
        <v>4</v>
      </c>
    </row>
    <row r="12" spans="1:16" s="54" customFormat="1" ht="15.75" customHeight="1">
      <c r="A12" s="68">
        <v>2</v>
      </c>
      <c r="B12" s="63" t="s">
        <v>40</v>
      </c>
      <c r="C12" s="64"/>
      <c r="D12" s="64"/>
      <c r="E12" s="64"/>
      <c r="F12" s="65">
        <v>5</v>
      </c>
      <c r="G12" s="66"/>
      <c r="H12" s="41"/>
      <c r="I12" s="7"/>
      <c r="J12" s="37"/>
      <c r="K12" s="7"/>
      <c r="L12" s="45">
        <v>26</v>
      </c>
      <c r="M12" s="7">
        <v>9.81</v>
      </c>
      <c r="N12" s="7">
        <v>9.81</v>
      </c>
      <c r="O12" s="41">
        <v>5</v>
      </c>
    </row>
    <row r="13" spans="1:16" customFormat="1" ht="15.75" customHeight="1">
      <c r="A13" s="91">
        <v>3</v>
      </c>
      <c r="B13" s="92" t="s">
        <v>42</v>
      </c>
      <c r="C13" s="93"/>
      <c r="D13" s="93"/>
      <c r="E13" s="93"/>
      <c r="F13" s="86">
        <v>6</v>
      </c>
      <c r="G13" s="94"/>
      <c r="H13" s="94"/>
      <c r="I13" s="94"/>
      <c r="J13" s="94"/>
      <c r="K13" s="94"/>
      <c r="L13" s="90">
        <v>37</v>
      </c>
      <c r="M13" s="96">
        <v>13.96</v>
      </c>
      <c r="N13" s="96">
        <v>13.96</v>
      </c>
      <c r="O13" s="96">
        <v>1</v>
      </c>
    </row>
    <row r="14" spans="1:16" s="54" customFormat="1" ht="15.75" customHeight="1">
      <c r="A14" s="68">
        <v>4</v>
      </c>
      <c r="B14" s="63" t="s">
        <v>43</v>
      </c>
      <c r="C14" s="64"/>
      <c r="D14" s="64"/>
      <c r="E14" s="64"/>
      <c r="F14" s="65">
        <v>6</v>
      </c>
      <c r="G14" s="66"/>
      <c r="H14" s="41"/>
      <c r="I14" s="7"/>
      <c r="J14" s="37"/>
      <c r="K14" s="7"/>
      <c r="L14" s="45">
        <v>36</v>
      </c>
      <c r="M14" s="7">
        <v>13.58</v>
      </c>
      <c r="N14" s="7">
        <v>13.58</v>
      </c>
      <c r="O14" s="41">
        <v>2</v>
      </c>
    </row>
    <row r="15" spans="1:16" s="54" customFormat="1" ht="15.75" customHeight="1">
      <c r="A15" s="68">
        <v>5</v>
      </c>
      <c r="B15" s="63" t="s">
        <v>44</v>
      </c>
      <c r="C15" s="64"/>
      <c r="D15" s="64"/>
      <c r="E15" s="64"/>
      <c r="F15" s="65">
        <v>6</v>
      </c>
      <c r="G15" s="66"/>
      <c r="H15" s="41"/>
      <c r="I15" s="7"/>
      <c r="J15" s="37"/>
      <c r="K15" s="7"/>
      <c r="L15" s="45">
        <v>33</v>
      </c>
      <c r="M15" s="7">
        <v>12.45</v>
      </c>
      <c r="N15" s="7">
        <v>12.45</v>
      </c>
      <c r="O15" s="41">
        <v>3</v>
      </c>
    </row>
    <row r="16" spans="1:16" s="54" customFormat="1" ht="15.75" customHeight="1">
      <c r="A16" s="68"/>
      <c r="G16" s="66"/>
      <c r="H16" s="41"/>
      <c r="I16" s="7"/>
      <c r="J16" s="37"/>
      <c r="K16" s="7"/>
      <c r="L16" s="45"/>
      <c r="M16" s="7"/>
      <c r="N16" s="7"/>
      <c r="O16" s="41"/>
    </row>
    <row r="17" spans="1:15" s="54" customFormat="1" ht="15.75" customHeight="1">
      <c r="A17" s="68"/>
      <c r="B17" s="63"/>
      <c r="C17" s="64"/>
      <c r="D17" s="64"/>
      <c r="E17" s="64"/>
      <c r="F17" s="65"/>
      <c r="G17" s="66"/>
      <c r="H17" s="41"/>
      <c r="I17" s="7"/>
      <c r="J17" s="37"/>
      <c r="K17" s="7"/>
      <c r="L17" s="45"/>
      <c r="M17" s="7"/>
      <c r="N17" s="7"/>
      <c r="O17" s="41"/>
    </row>
    <row r="18" spans="1:15" s="54" customFormat="1" ht="15.75" customHeight="1">
      <c r="A18" s="68"/>
      <c r="B18" s="63"/>
      <c r="C18" s="64"/>
      <c r="D18" s="64"/>
      <c r="E18" s="64"/>
      <c r="F18" s="65"/>
      <c r="G18" s="66"/>
      <c r="H18" s="41"/>
      <c r="I18" s="7"/>
      <c r="J18" s="37"/>
      <c r="K18" s="7"/>
      <c r="L18" s="45"/>
      <c r="M18" s="7"/>
      <c r="N18" s="7"/>
      <c r="O18" s="41"/>
    </row>
    <row r="19" spans="1:15" s="54" customFormat="1" ht="15.75" customHeight="1">
      <c r="A19" s="68"/>
      <c r="B19" s="63"/>
      <c r="C19" s="64"/>
      <c r="D19" s="64"/>
      <c r="E19" s="64"/>
      <c r="F19" s="65"/>
      <c r="G19" s="66"/>
      <c r="H19" s="41"/>
      <c r="I19" s="7"/>
      <c r="J19" s="37"/>
      <c r="K19" s="7"/>
      <c r="L19" s="45"/>
      <c r="M19" s="7"/>
      <c r="N19" s="7"/>
      <c r="O19" s="41"/>
    </row>
    <row r="20" spans="1:15" s="54" customFormat="1" ht="15.75" customHeight="1">
      <c r="A20" s="68"/>
      <c r="B20" s="74"/>
      <c r="C20" s="64"/>
      <c r="D20" s="64"/>
      <c r="E20" s="64"/>
      <c r="F20" s="65"/>
      <c r="G20" s="66"/>
      <c r="H20" s="41"/>
      <c r="I20" s="7"/>
      <c r="J20" s="37"/>
      <c r="K20" s="7"/>
      <c r="L20" s="45"/>
      <c r="M20" s="7"/>
      <c r="N20" s="7"/>
      <c r="O20" s="41"/>
    </row>
    <row r="21" spans="1:15" s="46" customFormat="1" ht="27" hidden="1" customHeight="1">
      <c r="A21" s="41">
        <v>40</v>
      </c>
      <c r="B21" s="42"/>
      <c r="C21" s="47"/>
      <c r="D21" s="47"/>
      <c r="E21" s="47"/>
      <c r="F21" s="47"/>
      <c r="G21" s="42"/>
      <c r="H21" s="41"/>
      <c r="I21" s="8" t="e">
        <f t="shared" ref="I21:I32" si="0">40*$H$10/H21</f>
        <v>#DIV/0!</v>
      </c>
      <c r="J21" s="37"/>
      <c r="K21" s="8" t="e">
        <f t="shared" ref="K21:K30" si="1">40*J21/$J$10</f>
        <v>#DIV/0!</v>
      </c>
      <c r="L21" s="45"/>
      <c r="M21" s="8">
        <f t="shared" ref="M21:M32" si="2">20*L21/$L$10</f>
        <v>0</v>
      </c>
      <c r="N21" s="8" t="e">
        <f t="shared" ref="N21:N32" si="3">I21+K21+M21</f>
        <v>#DIV/0!</v>
      </c>
      <c r="O21" s="44"/>
    </row>
    <row r="22" spans="1:15" s="46" customFormat="1" ht="27" hidden="1" customHeight="1">
      <c r="A22" s="41">
        <v>41</v>
      </c>
      <c r="B22" s="42"/>
      <c r="C22" s="47"/>
      <c r="D22" s="47"/>
      <c r="E22" s="47"/>
      <c r="F22" s="47"/>
      <c r="G22" s="42"/>
      <c r="H22" s="41"/>
      <c r="I22" s="8" t="e">
        <f t="shared" si="0"/>
        <v>#DIV/0!</v>
      </c>
      <c r="J22" s="37"/>
      <c r="K22" s="8" t="e">
        <f t="shared" si="1"/>
        <v>#DIV/0!</v>
      </c>
      <c r="L22" s="45"/>
      <c r="M22" s="8">
        <f t="shared" si="2"/>
        <v>0</v>
      </c>
      <c r="N22" s="8" t="e">
        <f t="shared" si="3"/>
        <v>#DIV/0!</v>
      </c>
      <c r="O22" s="44"/>
    </row>
    <row r="23" spans="1:15" s="46" customFormat="1" ht="27" hidden="1" customHeight="1">
      <c r="A23" s="41">
        <v>42</v>
      </c>
      <c r="B23" s="42"/>
      <c r="C23" s="47"/>
      <c r="D23" s="47"/>
      <c r="E23" s="47"/>
      <c r="F23" s="47"/>
      <c r="G23" s="42"/>
      <c r="H23" s="41"/>
      <c r="I23" s="8" t="e">
        <f t="shared" si="0"/>
        <v>#DIV/0!</v>
      </c>
      <c r="J23" s="37"/>
      <c r="K23" s="8" t="e">
        <f t="shared" si="1"/>
        <v>#DIV/0!</v>
      </c>
      <c r="L23" s="45"/>
      <c r="M23" s="8">
        <f t="shared" si="2"/>
        <v>0</v>
      </c>
      <c r="N23" s="8" t="e">
        <f t="shared" si="3"/>
        <v>#DIV/0!</v>
      </c>
      <c r="O23" s="44"/>
    </row>
    <row r="24" spans="1:15" s="46" customFormat="1" ht="27" hidden="1" customHeight="1">
      <c r="A24" s="41">
        <v>43</v>
      </c>
      <c r="B24" s="42"/>
      <c r="C24" s="47"/>
      <c r="D24" s="47"/>
      <c r="E24" s="47"/>
      <c r="F24" s="47"/>
      <c r="G24" s="42"/>
      <c r="H24" s="41"/>
      <c r="I24" s="8" t="e">
        <f t="shared" si="0"/>
        <v>#DIV/0!</v>
      </c>
      <c r="J24" s="37"/>
      <c r="K24" s="8" t="e">
        <f t="shared" si="1"/>
        <v>#DIV/0!</v>
      </c>
      <c r="L24" s="45"/>
      <c r="M24" s="8">
        <f t="shared" si="2"/>
        <v>0</v>
      </c>
      <c r="N24" s="8" t="e">
        <f t="shared" si="3"/>
        <v>#DIV/0!</v>
      </c>
      <c r="O24" s="44"/>
    </row>
    <row r="25" spans="1:15" s="46" customFormat="1" ht="27" hidden="1" customHeight="1">
      <c r="A25" s="41">
        <v>44</v>
      </c>
      <c r="B25" s="42"/>
      <c r="C25" s="47"/>
      <c r="D25" s="47"/>
      <c r="E25" s="47"/>
      <c r="F25" s="47"/>
      <c r="G25" s="42"/>
      <c r="H25" s="41"/>
      <c r="I25" s="8" t="e">
        <f t="shared" si="0"/>
        <v>#DIV/0!</v>
      </c>
      <c r="J25" s="37"/>
      <c r="K25" s="8" t="e">
        <f t="shared" si="1"/>
        <v>#DIV/0!</v>
      </c>
      <c r="L25" s="45"/>
      <c r="M25" s="8">
        <f t="shared" si="2"/>
        <v>0</v>
      </c>
      <c r="N25" s="8" t="e">
        <f t="shared" si="3"/>
        <v>#DIV/0!</v>
      </c>
      <c r="O25" s="44"/>
    </row>
    <row r="26" spans="1:15" s="46" customFormat="1" ht="27" hidden="1" customHeight="1">
      <c r="A26" s="41">
        <v>45</v>
      </c>
      <c r="B26" s="42"/>
      <c r="C26" s="47"/>
      <c r="D26" s="47"/>
      <c r="E26" s="47"/>
      <c r="F26" s="47"/>
      <c r="G26" s="42"/>
      <c r="H26" s="41"/>
      <c r="I26" s="8" t="e">
        <f t="shared" si="0"/>
        <v>#DIV/0!</v>
      </c>
      <c r="J26" s="37"/>
      <c r="K26" s="8" t="e">
        <f t="shared" si="1"/>
        <v>#DIV/0!</v>
      </c>
      <c r="L26" s="45"/>
      <c r="M26" s="8">
        <f t="shared" si="2"/>
        <v>0</v>
      </c>
      <c r="N26" s="8" t="e">
        <f t="shared" si="3"/>
        <v>#DIV/0!</v>
      </c>
      <c r="O26" s="44"/>
    </row>
    <row r="27" spans="1:15" s="46" customFormat="1" ht="27" hidden="1" customHeight="1">
      <c r="A27" s="41">
        <v>46</v>
      </c>
      <c r="B27" s="42"/>
      <c r="C27" s="47"/>
      <c r="D27" s="47"/>
      <c r="E27" s="47"/>
      <c r="F27" s="47"/>
      <c r="G27" s="42"/>
      <c r="H27" s="41"/>
      <c r="I27" s="8" t="e">
        <f t="shared" si="0"/>
        <v>#DIV/0!</v>
      </c>
      <c r="J27" s="37"/>
      <c r="K27" s="8" t="e">
        <f t="shared" si="1"/>
        <v>#DIV/0!</v>
      </c>
      <c r="L27" s="45"/>
      <c r="M27" s="8">
        <f t="shared" si="2"/>
        <v>0</v>
      </c>
      <c r="N27" s="8" t="e">
        <f t="shared" si="3"/>
        <v>#DIV/0!</v>
      </c>
      <c r="O27" s="44"/>
    </row>
    <row r="28" spans="1:15" s="46" customFormat="1" ht="27" hidden="1" customHeight="1">
      <c r="A28" s="41">
        <v>47</v>
      </c>
      <c r="B28" s="42"/>
      <c r="C28" s="47"/>
      <c r="D28" s="47"/>
      <c r="E28" s="47"/>
      <c r="F28" s="47"/>
      <c r="G28" s="42"/>
      <c r="H28" s="41"/>
      <c r="I28" s="8" t="e">
        <f t="shared" si="0"/>
        <v>#DIV/0!</v>
      </c>
      <c r="J28" s="37"/>
      <c r="K28" s="8" t="e">
        <f t="shared" si="1"/>
        <v>#DIV/0!</v>
      </c>
      <c r="L28" s="45"/>
      <c r="M28" s="8">
        <f t="shared" si="2"/>
        <v>0</v>
      </c>
      <c r="N28" s="8" t="e">
        <f t="shared" si="3"/>
        <v>#DIV/0!</v>
      </c>
      <c r="O28" s="44"/>
    </row>
    <row r="29" spans="1:15" s="46" customFormat="1" ht="27" hidden="1" customHeight="1">
      <c r="A29" s="41">
        <v>48</v>
      </c>
      <c r="B29" s="42"/>
      <c r="C29" s="47"/>
      <c r="D29" s="47"/>
      <c r="E29" s="47"/>
      <c r="F29" s="47"/>
      <c r="G29" s="42"/>
      <c r="H29" s="41"/>
      <c r="I29" s="8" t="e">
        <f t="shared" si="0"/>
        <v>#DIV/0!</v>
      </c>
      <c r="J29" s="37"/>
      <c r="K29" s="8" t="e">
        <f t="shared" si="1"/>
        <v>#DIV/0!</v>
      </c>
      <c r="L29" s="45"/>
      <c r="M29" s="8">
        <f t="shared" si="2"/>
        <v>0</v>
      </c>
      <c r="N29" s="8" t="e">
        <f t="shared" si="3"/>
        <v>#DIV/0!</v>
      </c>
      <c r="O29" s="44"/>
    </row>
    <row r="30" spans="1:15" s="46" customFormat="1" ht="27" hidden="1" customHeight="1">
      <c r="A30" s="41">
        <v>49</v>
      </c>
      <c r="B30" s="42"/>
      <c r="C30" s="42"/>
      <c r="D30" s="42"/>
      <c r="E30" s="42"/>
      <c r="F30" s="42"/>
      <c r="G30" s="42"/>
      <c r="H30" s="41"/>
      <c r="I30" s="8" t="e">
        <f t="shared" si="0"/>
        <v>#DIV/0!</v>
      </c>
      <c r="J30" s="37"/>
      <c r="K30" s="8" t="e">
        <f t="shared" si="1"/>
        <v>#DIV/0!</v>
      </c>
      <c r="L30" s="45"/>
      <c r="M30" s="8">
        <f t="shared" si="2"/>
        <v>0</v>
      </c>
      <c r="N30" s="8" t="e">
        <f t="shared" si="3"/>
        <v>#DIV/0!</v>
      </c>
      <c r="O30" s="44"/>
    </row>
    <row r="31" spans="1:15" s="46" customFormat="1" ht="27" hidden="1" customHeight="1">
      <c r="A31" s="41">
        <v>50</v>
      </c>
      <c r="B31" s="42"/>
      <c r="C31" s="48"/>
      <c r="D31" s="48"/>
      <c r="E31" s="48"/>
      <c r="F31" s="48"/>
      <c r="G31" s="42"/>
      <c r="H31" s="41"/>
      <c r="I31" s="8" t="e">
        <f t="shared" si="0"/>
        <v>#DIV/0!</v>
      </c>
      <c r="J31" s="37"/>
      <c r="K31" s="8" t="e">
        <f>40*J31/$J$10</f>
        <v>#DIV/0!</v>
      </c>
      <c r="L31" s="45"/>
      <c r="M31" s="8">
        <f t="shared" si="2"/>
        <v>0</v>
      </c>
      <c r="N31" s="8" t="e">
        <f t="shared" si="3"/>
        <v>#DIV/0!</v>
      </c>
      <c r="O31" s="44"/>
    </row>
    <row r="32" spans="1:15" s="46" customFormat="1" ht="27" hidden="1" customHeight="1">
      <c r="A32" s="41">
        <v>51</v>
      </c>
      <c r="B32" s="42"/>
      <c r="C32" s="43"/>
      <c r="D32" s="43"/>
      <c r="E32" s="43"/>
      <c r="F32" s="43"/>
      <c r="G32" s="42"/>
      <c r="H32" s="41"/>
      <c r="I32" s="8" t="e">
        <f t="shared" si="0"/>
        <v>#DIV/0!</v>
      </c>
      <c r="J32" s="37"/>
      <c r="K32" s="8" t="e">
        <f t="shared" ref="K32" si="4">40*J32/$J$10</f>
        <v>#DIV/0!</v>
      </c>
      <c r="L32" s="45"/>
      <c r="M32" s="8">
        <f t="shared" si="2"/>
        <v>0</v>
      </c>
      <c r="N32" s="8" t="e">
        <f t="shared" si="3"/>
        <v>#DIV/0!</v>
      </c>
      <c r="O32" s="44"/>
    </row>
    <row r="33" spans="1:16" ht="16.5" thickBot="1">
      <c r="A33" s="49"/>
      <c r="B33" s="49"/>
      <c r="C33" s="49"/>
      <c r="D33" s="49"/>
      <c r="E33" s="49"/>
    </row>
    <row r="34" spans="1:16" ht="15.75" customHeight="1">
      <c r="A34" s="49"/>
      <c r="B34" s="49"/>
      <c r="C34" s="50" t="s">
        <v>34</v>
      </c>
      <c r="D34" s="51"/>
      <c r="E34" s="51"/>
      <c r="F34" s="51"/>
      <c r="G34" s="51"/>
      <c r="H34" s="52"/>
      <c r="I34" s="51"/>
      <c r="M34" s="33"/>
      <c r="O34" s="34"/>
      <c r="P34" s="33"/>
    </row>
    <row r="35" spans="1:16" ht="16.5" thickBot="1">
      <c r="A35" s="49"/>
      <c r="B35" s="49"/>
      <c r="C35" s="49"/>
      <c r="D35" s="49"/>
      <c r="E35" s="49"/>
      <c r="G35" s="36"/>
      <c r="M35" s="33"/>
      <c r="O35" s="34"/>
      <c r="P35" s="33"/>
    </row>
    <row r="36" spans="1:16">
      <c r="A36" s="49"/>
      <c r="B36" s="49"/>
      <c r="C36" s="50" t="s">
        <v>35</v>
      </c>
      <c r="D36" s="51"/>
      <c r="E36" s="51"/>
      <c r="F36" s="51"/>
      <c r="G36" s="51"/>
      <c r="H36" s="53">
        <v>53</v>
      </c>
      <c r="M36" s="33"/>
      <c r="O36" s="34"/>
      <c r="P36" s="33"/>
    </row>
  </sheetData>
  <sheetProtection formatCells="0" formatRows="0" insertRows="0" deleteRows="0" autoFilter="0"/>
  <protectedRanges>
    <protectedRange password="CA9C" sqref="J10 J12:J32" name="Диапазон2"/>
    <protectedRange password="CA9C" sqref="G12:H32 B12:F15 B17:F32" name="Диапазон1"/>
  </protectedRanges>
  <mergeCells count="18">
    <mergeCell ref="O6:O10"/>
    <mergeCell ref="A10:G10"/>
    <mergeCell ref="F6:F9"/>
    <mergeCell ref="G6:G9"/>
    <mergeCell ref="H6:I7"/>
    <mergeCell ref="J6:K7"/>
    <mergeCell ref="L6:M7"/>
    <mergeCell ref="N6:N8"/>
    <mergeCell ref="A6:A9"/>
    <mergeCell ref="B6:B9"/>
    <mergeCell ref="C6:C9"/>
    <mergeCell ref="D6:D9"/>
    <mergeCell ref="E6:E9"/>
    <mergeCell ref="A1:O1"/>
    <mergeCell ref="A2:O2"/>
    <mergeCell ref="A3:F3"/>
    <mergeCell ref="A4:F4"/>
    <mergeCell ref="A5:O5"/>
  </mergeCells>
  <pageMargins left="0.35433070866141736" right="0.35433070866141736" top="0.39370078740157483" bottom="0.39370078740157483" header="0" footer="0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topLeftCell="A4" zoomScale="90" workbookViewId="0">
      <selection activeCell="C11" sqref="C11:E14"/>
    </sheetView>
  </sheetViews>
  <sheetFormatPr defaultColWidth="9.140625" defaultRowHeight="15.75"/>
  <cols>
    <col min="1" max="1" width="4.140625" style="54" customWidth="1"/>
    <col min="2" max="2" width="6.85546875" style="54" customWidth="1"/>
    <col min="3" max="3" width="13.28515625" style="54" customWidth="1"/>
    <col min="4" max="4" width="11.7109375" style="54" customWidth="1"/>
    <col min="5" max="5" width="15.7109375" style="54" customWidth="1"/>
    <col min="6" max="6" width="7.42578125" style="54" customWidth="1"/>
    <col min="7" max="7" width="55" style="32" customWidth="1"/>
    <col min="8" max="8" width="9.140625" style="33"/>
    <col min="9" max="9" width="9.7109375" style="33" customWidth="1"/>
    <col min="10" max="10" width="8.140625" style="33" customWidth="1"/>
    <col min="11" max="11" width="9.7109375" style="33" customWidth="1"/>
    <col min="12" max="12" width="7.85546875" style="33" customWidth="1"/>
    <col min="13" max="13" width="9.7109375" style="34" customWidth="1"/>
    <col min="14" max="14" width="10.5703125" style="33" customWidth="1"/>
    <col min="15" max="15" width="10.42578125" style="31" customWidth="1"/>
    <col min="16" max="16384" width="9.140625" style="31"/>
  </cols>
  <sheetData>
    <row r="1" spans="1:16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</row>
    <row r="2" spans="1:16">
      <c r="A2" s="105" t="s">
        <v>31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1:16">
      <c r="A3" s="106" t="s">
        <v>32</v>
      </c>
      <c r="B3" s="106"/>
      <c r="C3" s="106"/>
      <c r="D3" s="106"/>
      <c r="E3" s="106"/>
      <c r="F3" s="107"/>
      <c r="O3" s="35"/>
    </row>
    <row r="4" spans="1:16">
      <c r="A4" s="106" t="s">
        <v>53</v>
      </c>
      <c r="B4" s="106"/>
      <c r="C4" s="106"/>
      <c r="D4" s="106"/>
      <c r="E4" s="106"/>
      <c r="F4" s="108"/>
      <c r="G4" s="36"/>
    </row>
    <row r="5" spans="1:16">
      <c r="A5" s="109" t="s">
        <v>14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</row>
    <row r="6" spans="1:16" s="54" customFormat="1" ht="15.75" customHeight="1">
      <c r="A6" s="115" t="s">
        <v>1</v>
      </c>
      <c r="B6" s="115" t="s">
        <v>9</v>
      </c>
      <c r="C6" s="115" t="s">
        <v>11</v>
      </c>
      <c r="D6" s="115" t="s">
        <v>12</v>
      </c>
      <c r="E6" s="115" t="s">
        <v>13</v>
      </c>
      <c r="F6" s="115" t="s">
        <v>2</v>
      </c>
      <c r="G6" s="115" t="s">
        <v>54</v>
      </c>
      <c r="H6" s="118" t="s">
        <v>28</v>
      </c>
      <c r="I6" s="118"/>
      <c r="J6" s="118" t="s">
        <v>10</v>
      </c>
      <c r="K6" s="118"/>
      <c r="L6" s="118" t="s">
        <v>3</v>
      </c>
      <c r="M6" s="118"/>
      <c r="N6" s="119" t="s">
        <v>16</v>
      </c>
      <c r="O6" s="110" t="s">
        <v>5</v>
      </c>
    </row>
    <row r="7" spans="1:16" s="54" customFormat="1">
      <c r="A7" s="116"/>
      <c r="B7" s="116"/>
      <c r="C7" s="116"/>
      <c r="D7" s="116"/>
      <c r="E7" s="116"/>
      <c r="F7" s="116"/>
      <c r="G7" s="116"/>
      <c r="H7" s="118"/>
      <c r="I7" s="118"/>
      <c r="J7" s="118"/>
      <c r="K7" s="118"/>
      <c r="L7" s="118"/>
      <c r="M7" s="118"/>
      <c r="N7" s="119"/>
      <c r="O7" s="111"/>
    </row>
    <row r="8" spans="1:16" s="54" customFormat="1" ht="25.5">
      <c r="A8" s="116"/>
      <c r="B8" s="116"/>
      <c r="C8" s="116"/>
      <c r="D8" s="116"/>
      <c r="E8" s="116"/>
      <c r="F8" s="116"/>
      <c r="G8" s="116"/>
      <c r="H8" s="37" t="s">
        <v>6</v>
      </c>
      <c r="I8" s="56" t="s">
        <v>7</v>
      </c>
      <c r="J8" s="37" t="s">
        <v>8</v>
      </c>
      <c r="K8" s="56" t="s">
        <v>7</v>
      </c>
      <c r="L8" s="37" t="s">
        <v>4</v>
      </c>
      <c r="M8" s="57" t="s">
        <v>7</v>
      </c>
      <c r="N8" s="119"/>
      <c r="O8" s="111"/>
    </row>
    <row r="9" spans="1:16" s="54" customFormat="1" ht="16.5" thickBot="1">
      <c r="A9" s="117"/>
      <c r="B9" s="117"/>
      <c r="C9" s="117"/>
      <c r="D9" s="117"/>
      <c r="E9" s="117"/>
      <c r="F9" s="117"/>
      <c r="G9" s="117"/>
      <c r="H9" s="38"/>
      <c r="I9" s="56" t="s">
        <v>19</v>
      </c>
      <c r="J9" s="39"/>
      <c r="K9" s="56" t="s">
        <v>19</v>
      </c>
      <c r="L9" s="39"/>
      <c r="M9" s="56" t="s">
        <v>18</v>
      </c>
      <c r="N9" s="56" t="s">
        <v>17</v>
      </c>
      <c r="O9" s="111"/>
    </row>
    <row r="10" spans="1:16" s="54" customFormat="1" ht="16.5" customHeight="1">
      <c r="A10" s="112" t="s">
        <v>24</v>
      </c>
      <c r="B10" s="113"/>
      <c r="C10" s="113"/>
      <c r="D10" s="113"/>
      <c r="E10" s="113"/>
      <c r="F10" s="113"/>
      <c r="G10" s="114"/>
      <c r="H10" s="79"/>
      <c r="I10" s="58"/>
      <c r="J10" s="40"/>
      <c r="K10" s="59"/>
      <c r="L10" s="80">
        <v>53</v>
      </c>
      <c r="M10" s="60"/>
      <c r="N10" s="61"/>
      <c r="O10" s="111"/>
      <c r="P10" s="55"/>
    </row>
    <row r="11" spans="1:16" ht="15.75" customHeight="1">
      <c r="A11" s="68">
        <v>1</v>
      </c>
      <c r="B11" s="63" t="s">
        <v>46</v>
      </c>
      <c r="C11" s="64"/>
      <c r="D11" s="64"/>
      <c r="E11" s="70"/>
      <c r="F11" s="65">
        <v>7</v>
      </c>
      <c r="G11" s="66"/>
      <c r="H11" s="41"/>
      <c r="I11" s="7"/>
      <c r="J11" s="37"/>
      <c r="K11" s="7"/>
      <c r="L11" s="45">
        <v>17</v>
      </c>
      <c r="M11" s="7">
        <v>6.41</v>
      </c>
      <c r="N11" s="7">
        <v>6.41</v>
      </c>
      <c r="O11" s="95">
        <v>4</v>
      </c>
    </row>
    <row r="12" spans="1:16" s="54" customFormat="1" ht="15.75" customHeight="1">
      <c r="A12" s="85">
        <v>2</v>
      </c>
      <c r="B12" s="92" t="s">
        <v>47</v>
      </c>
      <c r="C12" s="93"/>
      <c r="D12" s="93"/>
      <c r="E12" s="93"/>
      <c r="F12" s="86">
        <v>7</v>
      </c>
      <c r="G12" s="88"/>
      <c r="H12" s="100"/>
      <c r="I12" s="90"/>
      <c r="J12" s="101"/>
      <c r="K12" s="90"/>
      <c r="L12" s="102">
        <v>28</v>
      </c>
      <c r="M12" s="90">
        <v>10.56</v>
      </c>
      <c r="N12" s="90">
        <v>10.56</v>
      </c>
      <c r="O12" s="100">
        <v>1</v>
      </c>
    </row>
    <row r="13" spans="1:16" customFormat="1" ht="15.75" customHeight="1">
      <c r="A13" s="65">
        <v>3</v>
      </c>
      <c r="B13" s="65" t="s">
        <v>48</v>
      </c>
      <c r="C13" s="64"/>
      <c r="D13" s="64"/>
      <c r="E13" s="64"/>
      <c r="F13" s="65">
        <v>8</v>
      </c>
      <c r="G13" s="81"/>
      <c r="H13" s="81"/>
      <c r="I13" s="81"/>
      <c r="J13" s="81"/>
      <c r="K13" s="81"/>
      <c r="L13" s="7">
        <v>25</v>
      </c>
      <c r="M13" s="82">
        <v>9.43</v>
      </c>
      <c r="N13" s="82">
        <v>9.43</v>
      </c>
      <c r="O13" s="83">
        <v>2</v>
      </c>
    </row>
    <row r="14" spans="1:16" s="54" customFormat="1" ht="15.75" customHeight="1">
      <c r="A14" s="68">
        <v>4</v>
      </c>
      <c r="B14" s="63" t="s">
        <v>49</v>
      </c>
      <c r="C14" s="64"/>
      <c r="D14" s="64"/>
      <c r="E14" s="64"/>
      <c r="F14" s="65">
        <v>8</v>
      </c>
      <c r="G14" s="66"/>
      <c r="H14" s="41"/>
      <c r="I14" s="7"/>
      <c r="J14" s="37"/>
      <c r="K14" s="7"/>
      <c r="L14" s="45">
        <v>25</v>
      </c>
      <c r="M14" s="7">
        <v>9.43</v>
      </c>
      <c r="N14" s="7">
        <v>9.43</v>
      </c>
      <c r="O14" s="41">
        <v>2</v>
      </c>
    </row>
    <row r="15" spans="1:16" s="54" customFormat="1" ht="15.75" customHeight="1">
      <c r="A15" s="68"/>
      <c r="B15" s="63"/>
      <c r="C15" s="64"/>
      <c r="D15" s="64"/>
      <c r="E15" s="64"/>
      <c r="F15" s="65"/>
      <c r="G15" s="66"/>
      <c r="H15" s="41"/>
      <c r="I15" s="7"/>
      <c r="J15" s="37"/>
      <c r="K15" s="7"/>
      <c r="L15" s="45"/>
      <c r="M15" s="7"/>
      <c r="N15" s="7"/>
      <c r="O15" s="41"/>
    </row>
    <row r="16" spans="1:16" s="54" customFormat="1" ht="15.75" customHeight="1">
      <c r="A16" s="68"/>
      <c r="B16" s="63"/>
      <c r="C16" s="64"/>
      <c r="D16" s="64"/>
      <c r="E16" s="64"/>
      <c r="F16" s="65"/>
      <c r="G16" s="66"/>
      <c r="H16" s="41"/>
      <c r="I16" s="7"/>
      <c r="J16" s="37"/>
      <c r="K16" s="7"/>
      <c r="L16" s="45"/>
      <c r="M16" s="7"/>
      <c r="N16" s="7"/>
      <c r="O16" s="41"/>
    </row>
    <row r="17" spans="1:15" s="54" customFormat="1" ht="15.75" customHeight="1">
      <c r="A17" s="68"/>
      <c r="B17" s="63"/>
      <c r="C17" s="64"/>
      <c r="D17" s="64"/>
      <c r="E17" s="64"/>
      <c r="F17" s="65"/>
      <c r="G17" s="66"/>
      <c r="H17" s="41"/>
      <c r="I17" s="7"/>
      <c r="J17" s="37"/>
      <c r="K17" s="7"/>
      <c r="L17" s="45"/>
      <c r="M17" s="7"/>
      <c r="N17" s="7"/>
      <c r="O17" s="41"/>
    </row>
    <row r="18" spans="1:15" s="54" customFormat="1" ht="15.75" customHeight="1">
      <c r="A18" s="68"/>
      <c r="B18" s="63"/>
      <c r="C18" s="64"/>
      <c r="D18" s="64"/>
      <c r="E18" s="64"/>
      <c r="F18" s="65"/>
      <c r="G18" s="66"/>
      <c r="H18" s="41"/>
      <c r="I18" s="7"/>
      <c r="J18" s="37"/>
      <c r="K18" s="7"/>
      <c r="L18" s="45"/>
      <c r="M18" s="7"/>
      <c r="N18" s="7"/>
      <c r="O18" s="41"/>
    </row>
    <row r="19" spans="1:15" s="54" customFormat="1" ht="15.75" customHeight="1">
      <c r="A19" s="68"/>
      <c r="B19" s="63"/>
      <c r="C19" s="64"/>
      <c r="D19" s="64"/>
      <c r="E19" s="64"/>
      <c r="F19" s="65"/>
      <c r="G19" s="66"/>
      <c r="H19" s="41"/>
      <c r="I19" s="7"/>
      <c r="J19" s="37"/>
      <c r="K19" s="7"/>
      <c r="L19" s="45"/>
      <c r="M19" s="7"/>
      <c r="N19" s="7"/>
      <c r="O19" s="41"/>
    </row>
    <row r="20" spans="1:15" s="54" customFormat="1" ht="15.75" customHeight="1">
      <c r="A20" s="68"/>
      <c r="B20" s="74"/>
      <c r="C20" s="64"/>
      <c r="D20" s="64"/>
      <c r="E20" s="64"/>
      <c r="F20" s="65"/>
      <c r="G20" s="66"/>
      <c r="H20" s="41"/>
      <c r="I20" s="7"/>
      <c r="J20" s="37"/>
      <c r="K20" s="7"/>
      <c r="L20" s="45"/>
      <c r="M20" s="7"/>
      <c r="N20" s="7"/>
      <c r="O20" s="41"/>
    </row>
    <row r="21" spans="1:15" s="46" customFormat="1" ht="27" hidden="1" customHeight="1">
      <c r="A21" s="41">
        <v>40</v>
      </c>
      <c r="B21" s="42"/>
      <c r="C21" s="47"/>
      <c r="D21" s="47"/>
      <c r="E21" s="47"/>
      <c r="F21" s="47"/>
      <c r="G21" s="42"/>
      <c r="H21" s="41"/>
      <c r="I21" s="8" t="e">
        <f t="shared" ref="I21:I32" si="0">40*$H$10/H21</f>
        <v>#DIV/0!</v>
      </c>
      <c r="J21" s="37"/>
      <c r="K21" s="8" t="e">
        <f t="shared" ref="K21:K30" si="1">40*J21/$J$10</f>
        <v>#DIV/0!</v>
      </c>
      <c r="L21" s="45"/>
      <c r="M21" s="8">
        <f t="shared" ref="M21:M32" si="2">20*L21/$L$10</f>
        <v>0</v>
      </c>
      <c r="N21" s="8" t="e">
        <f t="shared" ref="N21:N32" si="3">I21+K21+M21</f>
        <v>#DIV/0!</v>
      </c>
      <c r="O21" s="44"/>
    </row>
    <row r="22" spans="1:15" s="46" customFormat="1" ht="27" hidden="1" customHeight="1">
      <c r="A22" s="41">
        <v>41</v>
      </c>
      <c r="B22" s="42"/>
      <c r="C22" s="47"/>
      <c r="D22" s="47"/>
      <c r="E22" s="47"/>
      <c r="F22" s="47"/>
      <c r="G22" s="42"/>
      <c r="H22" s="41"/>
      <c r="I22" s="8" t="e">
        <f t="shared" si="0"/>
        <v>#DIV/0!</v>
      </c>
      <c r="J22" s="37"/>
      <c r="K22" s="8" t="e">
        <f t="shared" si="1"/>
        <v>#DIV/0!</v>
      </c>
      <c r="L22" s="45"/>
      <c r="M22" s="8">
        <f t="shared" si="2"/>
        <v>0</v>
      </c>
      <c r="N22" s="8" t="e">
        <f t="shared" si="3"/>
        <v>#DIV/0!</v>
      </c>
      <c r="O22" s="44"/>
    </row>
    <row r="23" spans="1:15" s="46" customFormat="1" ht="27" hidden="1" customHeight="1">
      <c r="A23" s="41">
        <v>42</v>
      </c>
      <c r="B23" s="42"/>
      <c r="C23" s="47"/>
      <c r="D23" s="47"/>
      <c r="E23" s="47"/>
      <c r="F23" s="47"/>
      <c r="G23" s="42"/>
      <c r="H23" s="41"/>
      <c r="I23" s="8" t="e">
        <f t="shared" si="0"/>
        <v>#DIV/0!</v>
      </c>
      <c r="J23" s="37"/>
      <c r="K23" s="8" t="e">
        <f t="shared" si="1"/>
        <v>#DIV/0!</v>
      </c>
      <c r="L23" s="45"/>
      <c r="M23" s="8">
        <f t="shared" si="2"/>
        <v>0</v>
      </c>
      <c r="N23" s="8" t="e">
        <f t="shared" si="3"/>
        <v>#DIV/0!</v>
      </c>
      <c r="O23" s="44"/>
    </row>
    <row r="24" spans="1:15" s="46" customFormat="1" ht="27" hidden="1" customHeight="1">
      <c r="A24" s="41">
        <v>43</v>
      </c>
      <c r="B24" s="42"/>
      <c r="C24" s="47"/>
      <c r="D24" s="47"/>
      <c r="E24" s="47"/>
      <c r="F24" s="47"/>
      <c r="G24" s="42"/>
      <c r="H24" s="41"/>
      <c r="I24" s="8" t="e">
        <f t="shared" si="0"/>
        <v>#DIV/0!</v>
      </c>
      <c r="J24" s="37"/>
      <c r="K24" s="8" t="e">
        <f t="shared" si="1"/>
        <v>#DIV/0!</v>
      </c>
      <c r="L24" s="45"/>
      <c r="M24" s="8">
        <f t="shared" si="2"/>
        <v>0</v>
      </c>
      <c r="N24" s="8" t="e">
        <f t="shared" si="3"/>
        <v>#DIV/0!</v>
      </c>
      <c r="O24" s="44"/>
    </row>
    <row r="25" spans="1:15" s="46" customFormat="1" ht="27" hidden="1" customHeight="1">
      <c r="A25" s="41">
        <v>44</v>
      </c>
      <c r="B25" s="42"/>
      <c r="C25" s="47"/>
      <c r="D25" s="47"/>
      <c r="E25" s="47"/>
      <c r="F25" s="47"/>
      <c r="G25" s="42"/>
      <c r="H25" s="41"/>
      <c r="I25" s="8" t="e">
        <f t="shared" si="0"/>
        <v>#DIV/0!</v>
      </c>
      <c r="J25" s="37"/>
      <c r="K25" s="8" t="e">
        <f t="shared" si="1"/>
        <v>#DIV/0!</v>
      </c>
      <c r="L25" s="45"/>
      <c r="M25" s="8">
        <f t="shared" si="2"/>
        <v>0</v>
      </c>
      <c r="N25" s="8" t="e">
        <f t="shared" si="3"/>
        <v>#DIV/0!</v>
      </c>
      <c r="O25" s="44"/>
    </row>
    <row r="26" spans="1:15" s="46" customFormat="1" ht="27" hidden="1" customHeight="1">
      <c r="A26" s="41">
        <v>45</v>
      </c>
      <c r="B26" s="42"/>
      <c r="C26" s="47"/>
      <c r="D26" s="47"/>
      <c r="E26" s="47"/>
      <c r="F26" s="47"/>
      <c r="G26" s="42"/>
      <c r="H26" s="41"/>
      <c r="I26" s="8" t="e">
        <f t="shared" si="0"/>
        <v>#DIV/0!</v>
      </c>
      <c r="J26" s="37"/>
      <c r="K26" s="8" t="e">
        <f t="shared" si="1"/>
        <v>#DIV/0!</v>
      </c>
      <c r="L26" s="45"/>
      <c r="M26" s="8">
        <f t="shared" si="2"/>
        <v>0</v>
      </c>
      <c r="N26" s="8" t="e">
        <f t="shared" si="3"/>
        <v>#DIV/0!</v>
      </c>
      <c r="O26" s="44"/>
    </row>
    <row r="27" spans="1:15" s="46" customFormat="1" ht="27" hidden="1" customHeight="1">
      <c r="A27" s="41">
        <v>46</v>
      </c>
      <c r="B27" s="42"/>
      <c r="C27" s="47"/>
      <c r="D27" s="47"/>
      <c r="E27" s="47"/>
      <c r="F27" s="47"/>
      <c r="G27" s="42"/>
      <c r="H27" s="41"/>
      <c r="I27" s="8" t="e">
        <f t="shared" si="0"/>
        <v>#DIV/0!</v>
      </c>
      <c r="J27" s="37"/>
      <c r="K27" s="8" t="e">
        <f t="shared" si="1"/>
        <v>#DIV/0!</v>
      </c>
      <c r="L27" s="45"/>
      <c r="M27" s="8">
        <f t="shared" si="2"/>
        <v>0</v>
      </c>
      <c r="N27" s="8" t="e">
        <f t="shared" si="3"/>
        <v>#DIV/0!</v>
      </c>
      <c r="O27" s="44"/>
    </row>
    <row r="28" spans="1:15" s="46" customFormat="1" ht="27" hidden="1" customHeight="1">
      <c r="A28" s="41">
        <v>47</v>
      </c>
      <c r="B28" s="42"/>
      <c r="C28" s="47"/>
      <c r="D28" s="47"/>
      <c r="E28" s="47"/>
      <c r="F28" s="47"/>
      <c r="G28" s="42"/>
      <c r="H28" s="41"/>
      <c r="I28" s="8" t="e">
        <f t="shared" si="0"/>
        <v>#DIV/0!</v>
      </c>
      <c r="J28" s="37"/>
      <c r="K28" s="8" t="e">
        <f t="shared" si="1"/>
        <v>#DIV/0!</v>
      </c>
      <c r="L28" s="45"/>
      <c r="M28" s="8">
        <f t="shared" si="2"/>
        <v>0</v>
      </c>
      <c r="N28" s="8" t="e">
        <f t="shared" si="3"/>
        <v>#DIV/0!</v>
      </c>
      <c r="O28" s="44"/>
    </row>
    <row r="29" spans="1:15" s="46" customFormat="1" ht="27" hidden="1" customHeight="1">
      <c r="A29" s="41">
        <v>48</v>
      </c>
      <c r="B29" s="42"/>
      <c r="C29" s="47"/>
      <c r="D29" s="47"/>
      <c r="E29" s="47"/>
      <c r="F29" s="47"/>
      <c r="G29" s="42"/>
      <c r="H29" s="41"/>
      <c r="I29" s="8" t="e">
        <f t="shared" si="0"/>
        <v>#DIV/0!</v>
      </c>
      <c r="J29" s="37"/>
      <c r="K29" s="8" t="e">
        <f t="shared" si="1"/>
        <v>#DIV/0!</v>
      </c>
      <c r="L29" s="45"/>
      <c r="M29" s="8">
        <f t="shared" si="2"/>
        <v>0</v>
      </c>
      <c r="N29" s="8" t="e">
        <f t="shared" si="3"/>
        <v>#DIV/0!</v>
      </c>
      <c r="O29" s="44"/>
    </row>
    <row r="30" spans="1:15" s="46" customFormat="1" ht="27" hidden="1" customHeight="1">
      <c r="A30" s="41">
        <v>49</v>
      </c>
      <c r="B30" s="42"/>
      <c r="C30" s="42"/>
      <c r="D30" s="42"/>
      <c r="E30" s="42"/>
      <c r="F30" s="42"/>
      <c r="G30" s="42"/>
      <c r="H30" s="41"/>
      <c r="I30" s="8" t="e">
        <f t="shared" si="0"/>
        <v>#DIV/0!</v>
      </c>
      <c r="J30" s="37"/>
      <c r="K30" s="8" t="e">
        <f t="shared" si="1"/>
        <v>#DIV/0!</v>
      </c>
      <c r="L30" s="45"/>
      <c r="M30" s="8">
        <f t="shared" si="2"/>
        <v>0</v>
      </c>
      <c r="N30" s="8" t="e">
        <f t="shared" si="3"/>
        <v>#DIV/0!</v>
      </c>
      <c r="O30" s="44"/>
    </row>
    <row r="31" spans="1:15" s="46" customFormat="1" ht="27" hidden="1" customHeight="1">
      <c r="A31" s="41">
        <v>50</v>
      </c>
      <c r="B31" s="42"/>
      <c r="C31" s="48"/>
      <c r="D31" s="48"/>
      <c r="E31" s="48"/>
      <c r="F31" s="48"/>
      <c r="G31" s="42"/>
      <c r="H31" s="41"/>
      <c r="I31" s="8" t="e">
        <f t="shared" si="0"/>
        <v>#DIV/0!</v>
      </c>
      <c r="J31" s="37"/>
      <c r="K31" s="8" t="e">
        <f>40*J31/$J$10</f>
        <v>#DIV/0!</v>
      </c>
      <c r="L31" s="45"/>
      <c r="M31" s="8">
        <f t="shared" si="2"/>
        <v>0</v>
      </c>
      <c r="N31" s="8" t="e">
        <f t="shared" si="3"/>
        <v>#DIV/0!</v>
      </c>
      <c r="O31" s="44"/>
    </row>
    <row r="32" spans="1:15" s="46" customFormat="1" ht="27" hidden="1" customHeight="1">
      <c r="A32" s="41">
        <v>51</v>
      </c>
      <c r="B32" s="42"/>
      <c r="C32" s="43"/>
      <c r="D32" s="43"/>
      <c r="E32" s="43"/>
      <c r="F32" s="43"/>
      <c r="G32" s="42"/>
      <c r="H32" s="41"/>
      <c r="I32" s="8" t="e">
        <f t="shared" si="0"/>
        <v>#DIV/0!</v>
      </c>
      <c r="J32" s="37"/>
      <c r="K32" s="8" t="e">
        <f t="shared" ref="K32" si="4">40*J32/$J$10</f>
        <v>#DIV/0!</v>
      </c>
      <c r="L32" s="45"/>
      <c r="M32" s="8">
        <f t="shared" si="2"/>
        <v>0</v>
      </c>
      <c r="N32" s="8" t="e">
        <f t="shared" si="3"/>
        <v>#DIV/0!</v>
      </c>
      <c r="O32" s="44"/>
    </row>
    <row r="33" spans="1:16" ht="16.5" thickBot="1">
      <c r="A33" s="49"/>
      <c r="B33" s="49"/>
      <c r="C33" s="49"/>
      <c r="D33" s="49"/>
      <c r="E33" s="49"/>
    </row>
    <row r="34" spans="1:16" ht="15.75" customHeight="1">
      <c r="A34" s="49"/>
      <c r="B34" s="49"/>
      <c r="C34" s="50" t="s">
        <v>24</v>
      </c>
      <c r="D34" s="51"/>
      <c r="E34" s="51"/>
      <c r="F34" s="51"/>
      <c r="G34" s="51"/>
      <c r="H34" s="52"/>
      <c r="I34" s="51"/>
      <c r="M34" s="33"/>
      <c r="O34" s="34"/>
      <c r="P34" s="33"/>
    </row>
    <row r="35" spans="1:16" ht="16.5" thickBot="1">
      <c r="A35" s="49"/>
      <c r="B35" s="49"/>
      <c r="C35" s="49"/>
      <c r="D35" s="49"/>
      <c r="E35" s="49"/>
      <c r="G35" s="36"/>
      <c r="M35" s="33"/>
      <c r="O35" s="34"/>
      <c r="P35" s="33"/>
    </row>
    <row r="36" spans="1:16">
      <c r="A36" s="49"/>
      <c r="B36" s="49"/>
      <c r="C36" s="50" t="s">
        <v>29</v>
      </c>
      <c r="D36" s="51"/>
      <c r="E36" s="51"/>
      <c r="F36" s="51"/>
      <c r="G36" s="51"/>
      <c r="H36" s="53">
        <v>53</v>
      </c>
      <c r="M36" s="33"/>
      <c r="O36" s="34"/>
      <c r="P36" s="33"/>
    </row>
  </sheetData>
  <sheetProtection formatCells="0" formatRows="0" insertRows="0" deleteRows="0" autoFilter="0"/>
  <protectedRanges>
    <protectedRange password="CA9C" sqref="J10 J12:J32" name="Диапазон2"/>
    <protectedRange password="CA9C" sqref="B12:H32" name="Диапазон1"/>
  </protectedRanges>
  <sortState ref="A37:N41">
    <sortCondition descending="1" ref="N37"/>
  </sortState>
  <customSheetViews>
    <customSheetView guid="{E089515C-7A47-489C-8BF8-B76124DF728F}" scale="90" topLeftCell="A6">
      <selection activeCell="F12" sqref="F12"/>
      <pageMargins left="0.35433070866141736" right="0.35433070866141736" top="0.39370078740157483" bottom="0.39370078740157483" header="0" footer="0"/>
      <pageSetup paperSize="9" scale="75" orientation="landscape" r:id="rId1"/>
      <headerFooter alignWithMargins="0"/>
    </customSheetView>
  </customSheetViews>
  <mergeCells count="18">
    <mergeCell ref="A10:G10"/>
    <mergeCell ref="A4:F4"/>
    <mergeCell ref="B6:B9"/>
    <mergeCell ref="D6:D9"/>
    <mergeCell ref="A5:O5"/>
    <mergeCell ref="F6:F9"/>
    <mergeCell ref="G6:G9"/>
    <mergeCell ref="A6:A9"/>
    <mergeCell ref="C6:C9"/>
    <mergeCell ref="E6:E9"/>
    <mergeCell ref="O6:O10"/>
    <mergeCell ref="H6:I7"/>
    <mergeCell ref="J6:K7"/>
    <mergeCell ref="L6:M7"/>
    <mergeCell ref="N6:N8"/>
    <mergeCell ref="A1:O1"/>
    <mergeCell ref="A2:O2"/>
    <mergeCell ref="A3:F3"/>
  </mergeCells>
  <pageMargins left="0.35433070866141736" right="0.35433070866141736" top="0.39370078740157483" bottom="0.39370078740157483" header="0" footer="0"/>
  <pageSetup paperSize="9" scale="75"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5"/>
  <sheetViews>
    <sheetView topLeftCell="A4" zoomScale="79" zoomScaleNormal="79" workbookViewId="0">
      <selection activeCell="B11" sqref="B11:E12"/>
    </sheetView>
  </sheetViews>
  <sheetFormatPr defaultColWidth="9.140625" defaultRowHeight="15.75"/>
  <cols>
    <col min="1" max="1" width="4.140625" style="1" customWidth="1"/>
    <col min="2" max="2" width="6.85546875" style="1" customWidth="1"/>
    <col min="3" max="3" width="13.28515625" style="1" customWidth="1"/>
    <col min="4" max="4" width="11.7109375" style="1" customWidth="1"/>
    <col min="5" max="5" width="15.7109375" style="1" customWidth="1"/>
    <col min="6" max="6" width="7.42578125" style="1" customWidth="1"/>
    <col min="7" max="7" width="54.85546875" style="6" customWidth="1"/>
    <col min="8" max="8" width="9.140625" style="3"/>
    <col min="9" max="11" width="9.7109375" style="3" customWidth="1"/>
    <col min="12" max="12" width="8.140625" style="3" customWidth="1"/>
    <col min="13" max="13" width="9.7109375" style="3" customWidth="1"/>
    <col min="14" max="14" width="7.85546875" style="3" customWidth="1"/>
    <col min="15" max="15" width="9.7109375" style="4" customWidth="1"/>
    <col min="16" max="16" width="10" style="3" customWidth="1"/>
    <col min="17" max="17" width="12.42578125" style="5" customWidth="1"/>
    <col min="18" max="19" width="9.140625" style="5" customWidth="1"/>
    <col min="20" max="16384" width="9.140625" style="5"/>
  </cols>
  <sheetData>
    <row r="1" spans="1:18">
      <c r="A1" s="139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</row>
    <row r="2" spans="1:18" s="31" customFormat="1">
      <c r="A2" s="105" t="s">
        <v>31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1:18" s="31" customFormat="1">
      <c r="A3" s="106" t="s">
        <v>32</v>
      </c>
      <c r="B3" s="106"/>
      <c r="C3" s="106"/>
      <c r="D3" s="106"/>
      <c r="E3" s="106"/>
      <c r="F3" s="107"/>
      <c r="G3" s="32"/>
      <c r="H3" s="33"/>
      <c r="I3" s="33"/>
      <c r="J3" s="33"/>
      <c r="K3" s="33"/>
      <c r="L3" s="33"/>
      <c r="M3" s="34"/>
      <c r="N3" s="33"/>
      <c r="O3" s="35"/>
    </row>
    <row r="4" spans="1:18" s="31" customFormat="1">
      <c r="A4" s="106" t="s">
        <v>53</v>
      </c>
      <c r="B4" s="106"/>
      <c r="C4" s="106"/>
      <c r="D4" s="106"/>
      <c r="E4" s="106"/>
      <c r="F4" s="108"/>
      <c r="G4" s="36"/>
      <c r="H4" s="33"/>
      <c r="I4" s="33"/>
      <c r="J4" s="33"/>
      <c r="K4" s="33"/>
      <c r="L4" s="33"/>
      <c r="M4" s="34"/>
      <c r="N4" s="33"/>
    </row>
    <row r="5" spans="1:18">
      <c r="A5" s="140" t="s">
        <v>27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</row>
    <row r="6" spans="1:18" s="1" customFormat="1" ht="15.75" customHeight="1">
      <c r="A6" s="129" t="s">
        <v>1</v>
      </c>
      <c r="B6" s="129" t="s">
        <v>9</v>
      </c>
      <c r="C6" s="129" t="s">
        <v>11</v>
      </c>
      <c r="D6" s="129" t="s">
        <v>12</v>
      </c>
      <c r="E6" s="129" t="s">
        <v>13</v>
      </c>
      <c r="F6" s="129" t="s">
        <v>2</v>
      </c>
      <c r="G6" s="132" t="s">
        <v>54</v>
      </c>
      <c r="H6" s="135" t="s">
        <v>15</v>
      </c>
      <c r="I6" s="136"/>
      <c r="J6" s="135" t="s">
        <v>26</v>
      </c>
      <c r="K6" s="136"/>
      <c r="L6" s="135" t="s">
        <v>10</v>
      </c>
      <c r="M6" s="136"/>
      <c r="N6" s="135" t="s">
        <v>3</v>
      </c>
      <c r="O6" s="136"/>
      <c r="P6" s="120" t="s">
        <v>16</v>
      </c>
      <c r="Q6" s="123" t="s">
        <v>5</v>
      </c>
    </row>
    <row r="7" spans="1:18" s="1" customFormat="1">
      <c r="A7" s="130"/>
      <c r="B7" s="130"/>
      <c r="C7" s="130"/>
      <c r="D7" s="130"/>
      <c r="E7" s="130"/>
      <c r="F7" s="130"/>
      <c r="G7" s="133"/>
      <c r="H7" s="137"/>
      <c r="I7" s="138"/>
      <c r="J7" s="137"/>
      <c r="K7" s="138"/>
      <c r="L7" s="137"/>
      <c r="M7" s="138"/>
      <c r="N7" s="137"/>
      <c r="O7" s="138"/>
      <c r="P7" s="121"/>
      <c r="Q7" s="124"/>
    </row>
    <row r="8" spans="1:18" s="1" customFormat="1" ht="25.5">
      <c r="A8" s="130"/>
      <c r="B8" s="130"/>
      <c r="C8" s="130"/>
      <c r="D8" s="130"/>
      <c r="E8" s="130"/>
      <c r="F8" s="130"/>
      <c r="G8" s="133"/>
      <c r="H8" s="7" t="s">
        <v>6</v>
      </c>
      <c r="I8" s="8" t="s">
        <v>7</v>
      </c>
      <c r="J8" s="7" t="s">
        <v>6</v>
      </c>
      <c r="K8" s="8" t="s">
        <v>7</v>
      </c>
      <c r="L8" s="7" t="s">
        <v>8</v>
      </c>
      <c r="M8" s="8" t="s">
        <v>7</v>
      </c>
      <c r="N8" s="7" t="s">
        <v>4</v>
      </c>
      <c r="O8" s="9" t="s">
        <v>7</v>
      </c>
      <c r="P8" s="122"/>
      <c r="Q8" s="124"/>
    </row>
    <row r="9" spans="1:18" s="1" customFormat="1" ht="16.5" thickBot="1">
      <c r="A9" s="131"/>
      <c r="B9" s="131"/>
      <c r="C9" s="131"/>
      <c r="D9" s="131"/>
      <c r="E9" s="131"/>
      <c r="F9" s="131"/>
      <c r="G9" s="134"/>
      <c r="H9" s="10"/>
      <c r="I9" s="14" t="s">
        <v>25</v>
      </c>
      <c r="J9" s="24"/>
      <c r="K9" s="14" t="s">
        <v>25</v>
      </c>
      <c r="L9" s="15"/>
      <c r="M9" s="8" t="s">
        <v>25</v>
      </c>
      <c r="N9" s="10"/>
      <c r="O9" s="8" t="s">
        <v>25</v>
      </c>
      <c r="P9" s="8" t="s">
        <v>17</v>
      </c>
      <c r="Q9" s="124"/>
    </row>
    <row r="10" spans="1:18" s="1" customFormat="1" ht="15.75" customHeight="1">
      <c r="A10" s="126" t="s">
        <v>23</v>
      </c>
      <c r="B10" s="127"/>
      <c r="C10" s="127"/>
      <c r="D10" s="127"/>
      <c r="E10" s="127"/>
      <c r="F10" s="127"/>
      <c r="G10" s="128"/>
      <c r="H10" s="23"/>
      <c r="I10" s="17"/>
      <c r="J10" s="23"/>
      <c r="K10" s="14"/>
      <c r="L10" s="22"/>
      <c r="M10" s="19"/>
      <c r="N10" s="25">
        <v>54</v>
      </c>
      <c r="O10" s="20"/>
      <c r="P10" s="21"/>
      <c r="Q10" s="125"/>
      <c r="R10" s="11"/>
    </row>
    <row r="11" spans="1:18" s="1" customFormat="1" ht="15.75" customHeight="1">
      <c r="A11" s="62">
        <v>1</v>
      </c>
      <c r="B11" s="63"/>
      <c r="C11" s="71"/>
      <c r="D11" s="71"/>
      <c r="E11" s="71"/>
      <c r="F11" s="72">
        <v>9</v>
      </c>
      <c r="G11" s="66"/>
      <c r="H11" s="62"/>
      <c r="I11" s="7"/>
      <c r="J11" s="7"/>
      <c r="K11" s="7"/>
      <c r="L11" s="7"/>
      <c r="M11" s="7"/>
      <c r="N11" s="67">
        <v>29</v>
      </c>
      <c r="O11" s="7">
        <v>13.42</v>
      </c>
      <c r="P11" s="7">
        <v>13.42</v>
      </c>
      <c r="Q11" s="78">
        <v>2</v>
      </c>
    </row>
    <row r="12" spans="1:18" s="1" customFormat="1" ht="15.75" customHeight="1">
      <c r="A12" s="89">
        <v>2</v>
      </c>
      <c r="B12" s="92"/>
      <c r="C12" s="93"/>
      <c r="D12" s="93"/>
      <c r="E12" s="93"/>
      <c r="F12" s="86">
        <v>9</v>
      </c>
      <c r="G12" s="88"/>
      <c r="H12" s="89"/>
      <c r="I12" s="90"/>
      <c r="J12" s="90"/>
      <c r="K12" s="90"/>
      <c r="L12" s="90"/>
      <c r="M12" s="90"/>
      <c r="N12" s="84">
        <v>34</v>
      </c>
      <c r="O12" s="90">
        <v>15.74</v>
      </c>
      <c r="P12" s="90">
        <v>15.74</v>
      </c>
      <c r="Q12" s="99">
        <v>1</v>
      </c>
    </row>
    <row r="13" spans="1:18" s="1" customFormat="1" ht="15.75" customHeight="1">
      <c r="A13" s="62"/>
      <c r="B13" s="63"/>
      <c r="C13" s="64"/>
      <c r="D13" s="64"/>
      <c r="E13" s="64"/>
      <c r="F13" s="65"/>
      <c r="G13" s="66"/>
      <c r="H13" s="62"/>
      <c r="I13" s="7"/>
      <c r="J13" s="7"/>
      <c r="K13" s="7"/>
      <c r="L13" s="7"/>
      <c r="M13" s="7"/>
      <c r="N13" s="67"/>
      <c r="O13" s="7"/>
      <c r="P13" s="7"/>
      <c r="Q13" s="62"/>
      <c r="R13" s="11"/>
    </row>
    <row r="14" spans="1:18" s="1" customFormat="1" ht="15.75" customHeight="1">
      <c r="A14" s="62"/>
      <c r="B14" s="63"/>
      <c r="C14" s="64"/>
      <c r="D14" s="64"/>
      <c r="E14" s="64"/>
      <c r="F14" s="65"/>
      <c r="G14" s="66"/>
      <c r="H14" s="62"/>
      <c r="I14" s="7"/>
      <c r="J14" s="7"/>
      <c r="K14" s="7"/>
      <c r="L14" s="7"/>
      <c r="M14" s="7"/>
      <c r="N14" s="67"/>
      <c r="O14" s="7"/>
      <c r="P14" s="7"/>
      <c r="Q14" s="78"/>
      <c r="R14" s="11"/>
    </row>
    <row r="15" spans="1:18" s="1" customFormat="1" ht="15.75" customHeight="1">
      <c r="A15" s="62"/>
      <c r="B15" s="63"/>
      <c r="C15" s="64"/>
      <c r="D15" s="64"/>
      <c r="E15" s="64"/>
      <c r="F15" s="65"/>
      <c r="G15" s="66"/>
      <c r="H15" s="62"/>
      <c r="I15" s="7"/>
      <c r="J15" s="7"/>
      <c r="K15" s="7"/>
      <c r="L15" s="7"/>
      <c r="M15" s="7"/>
      <c r="N15" s="67"/>
      <c r="O15" s="7"/>
      <c r="P15" s="7"/>
      <c r="Q15" s="78"/>
      <c r="R15" s="11"/>
    </row>
    <row r="16" spans="1:18" s="1" customFormat="1" ht="15.75" customHeight="1">
      <c r="A16" s="62"/>
      <c r="B16" s="63"/>
      <c r="C16" s="64"/>
      <c r="D16" s="64"/>
      <c r="E16" s="64"/>
      <c r="F16" s="65"/>
      <c r="G16" s="66"/>
      <c r="H16" s="62"/>
      <c r="I16" s="7"/>
      <c r="J16" s="7"/>
      <c r="K16" s="7"/>
      <c r="L16" s="7"/>
      <c r="M16" s="7"/>
      <c r="N16" s="67"/>
      <c r="O16" s="7"/>
      <c r="P16" s="7"/>
      <c r="Q16" s="78"/>
    </row>
    <row r="17" spans="1:18" s="1" customFormat="1" ht="15.75" customHeight="1">
      <c r="A17" s="62"/>
      <c r="B17" s="63"/>
      <c r="C17" s="64"/>
      <c r="D17" s="64"/>
      <c r="E17" s="64"/>
      <c r="F17" s="65"/>
      <c r="G17" s="66"/>
      <c r="H17" s="62"/>
      <c r="I17" s="7"/>
      <c r="J17" s="7"/>
      <c r="K17" s="7"/>
      <c r="L17" s="7"/>
      <c r="M17" s="7"/>
      <c r="N17" s="67"/>
      <c r="O17" s="7"/>
      <c r="P17" s="7"/>
      <c r="Q17" s="78"/>
      <c r="R17" s="11"/>
    </row>
    <row r="18" spans="1:18" s="1" customFormat="1" ht="15.75" customHeight="1">
      <c r="A18" s="62"/>
      <c r="B18" s="63"/>
      <c r="C18" s="64"/>
      <c r="D18" s="64"/>
      <c r="E18" s="64"/>
      <c r="F18" s="65"/>
      <c r="G18" s="66"/>
      <c r="H18" s="62"/>
      <c r="I18" s="7"/>
      <c r="J18" s="7"/>
      <c r="K18" s="7"/>
      <c r="L18" s="7"/>
      <c r="M18" s="7"/>
      <c r="N18" s="67"/>
      <c r="O18" s="7"/>
      <c r="P18" s="7"/>
      <c r="Q18" s="78"/>
      <c r="R18" s="11"/>
    </row>
    <row r="19" spans="1:18" s="12" customFormat="1" ht="15.75" customHeight="1">
      <c r="A19" s="62"/>
      <c r="B19" s="63"/>
      <c r="C19" s="76"/>
      <c r="D19" s="76"/>
      <c r="E19" s="76"/>
      <c r="F19" s="72"/>
      <c r="G19" s="66"/>
      <c r="H19" s="62"/>
      <c r="I19" s="7"/>
      <c r="J19" s="7"/>
      <c r="K19" s="7"/>
      <c r="L19" s="7"/>
      <c r="M19" s="7"/>
      <c r="N19" s="67"/>
      <c r="O19" s="7"/>
      <c r="P19" s="7"/>
      <c r="Q19" s="78"/>
    </row>
    <row r="20" spans="1:18" s="1" customFormat="1" ht="15.75" customHeight="1">
      <c r="A20" s="62"/>
      <c r="B20" s="63"/>
      <c r="C20" s="71"/>
      <c r="D20" s="71"/>
      <c r="E20" s="71"/>
      <c r="F20" s="72"/>
      <c r="G20" s="66"/>
      <c r="H20" s="62"/>
      <c r="I20" s="7"/>
      <c r="J20" s="7"/>
      <c r="K20" s="7"/>
      <c r="L20" s="7"/>
      <c r="M20" s="7"/>
      <c r="N20" s="67"/>
      <c r="O20" s="7"/>
      <c r="P20" s="7"/>
      <c r="Q20" s="62"/>
      <c r="R20" s="11"/>
    </row>
    <row r="21" spans="1:18">
      <c r="A21" s="13"/>
      <c r="B21" s="13"/>
      <c r="C21" s="13"/>
      <c r="D21" s="13"/>
      <c r="E21" s="13"/>
    </row>
    <row r="22" spans="1:18" ht="16.5" thickBot="1">
      <c r="A22" s="13"/>
      <c r="B22" s="13"/>
      <c r="C22" s="13"/>
      <c r="D22" s="13"/>
      <c r="E22" s="13"/>
    </row>
    <row r="23" spans="1:18" ht="15.75" customHeight="1">
      <c r="A23" s="13"/>
      <c r="B23" s="13"/>
      <c r="C23" s="27" t="s">
        <v>23</v>
      </c>
      <c r="D23" s="26"/>
      <c r="E23" s="26"/>
      <c r="F23" s="26"/>
      <c r="G23" s="26"/>
      <c r="H23" s="23"/>
      <c r="I23" s="26"/>
    </row>
    <row r="24" spans="1:18" ht="16.5" thickBot="1">
      <c r="A24" s="13"/>
      <c r="B24" s="13"/>
      <c r="C24" s="13"/>
      <c r="D24" s="13"/>
      <c r="E24" s="13"/>
    </row>
    <row r="25" spans="1:18">
      <c r="A25" s="13"/>
      <c r="B25" s="13"/>
      <c r="C25" s="27" t="s">
        <v>30</v>
      </c>
      <c r="D25" s="26"/>
      <c r="E25" s="26"/>
      <c r="F25" s="26"/>
      <c r="G25" s="26"/>
      <c r="H25" s="28">
        <v>54</v>
      </c>
    </row>
  </sheetData>
  <protectedRanges>
    <protectedRange password="CA9C" sqref="B19:G20 B11:G12 C13:G15" name="Диапазон1"/>
  </protectedRanges>
  <sortState ref="A1:Q18">
    <sortCondition ref="C27"/>
  </sortState>
  <customSheetViews>
    <customSheetView guid="{E089515C-7A47-489C-8BF8-B76124DF728F}" scale="90" topLeftCell="A40">
      <selection activeCell="E43" sqref="E43"/>
      <pageMargins left="0.35433070866141736" right="0.35433070866141736" top="0.39370078740157483" bottom="0.39370078740157483" header="0" footer="0"/>
      <pageSetup paperSize="9" scale="75" orientation="landscape" r:id="rId1"/>
      <headerFooter alignWithMargins="0"/>
    </customSheetView>
  </customSheetViews>
  <mergeCells count="19">
    <mergeCell ref="A1:Q1"/>
    <mergeCell ref="A3:F3"/>
    <mergeCell ref="A4:F4"/>
    <mergeCell ref="A5:Q5"/>
    <mergeCell ref="A2:O2"/>
    <mergeCell ref="P6:P8"/>
    <mergeCell ref="Q6:Q10"/>
    <mergeCell ref="A10:G10"/>
    <mergeCell ref="F6:F9"/>
    <mergeCell ref="G6:G9"/>
    <mergeCell ref="H6:I7"/>
    <mergeCell ref="J6:K7"/>
    <mergeCell ref="L6:M7"/>
    <mergeCell ref="N6:O7"/>
    <mergeCell ref="A6:A9"/>
    <mergeCell ref="B6:B9"/>
    <mergeCell ref="C6:C9"/>
    <mergeCell ref="D6:D9"/>
    <mergeCell ref="E6:E9"/>
  </mergeCells>
  <pageMargins left="0.35433070866141736" right="0.35433070866141736" top="0.39370078740157483" bottom="0.39370078740157483" header="0" footer="0"/>
  <pageSetup paperSize="9" scale="75" orientation="landscape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4"/>
  <sheetViews>
    <sheetView zoomScale="86" zoomScaleNormal="86" workbookViewId="0">
      <selection activeCell="C11" sqref="C11:E11"/>
    </sheetView>
  </sheetViews>
  <sheetFormatPr defaultColWidth="9.140625" defaultRowHeight="15.75"/>
  <cols>
    <col min="1" max="1" width="4.140625" style="1" customWidth="1"/>
    <col min="2" max="2" width="6.85546875" style="1" customWidth="1"/>
    <col min="3" max="3" width="13.28515625" style="1" customWidth="1"/>
    <col min="4" max="4" width="11.7109375" style="1" customWidth="1"/>
    <col min="5" max="5" width="15.7109375" style="1" customWidth="1"/>
    <col min="6" max="6" width="7.42578125" style="1" customWidth="1"/>
    <col min="7" max="7" width="55" style="2" customWidth="1"/>
    <col min="8" max="8" width="9.140625" style="3"/>
    <col min="9" max="9" width="9.7109375" style="3" customWidth="1"/>
    <col min="10" max="10" width="8.140625" style="3" customWidth="1"/>
    <col min="11" max="11" width="9.7109375" style="3" customWidth="1"/>
    <col min="12" max="12" width="7.85546875" style="3" customWidth="1"/>
    <col min="13" max="13" width="9.7109375" style="4" customWidth="1"/>
    <col min="14" max="14" width="10.5703125" style="3" customWidth="1"/>
    <col min="15" max="15" width="10.7109375" style="5" customWidth="1"/>
    <col min="16" max="16384" width="9.140625" style="5"/>
  </cols>
  <sheetData>
    <row r="1" spans="1:16">
      <c r="A1" s="139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</row>
    <row r="2" spans="1:16" s="31" customFormat="1">
      <c r="A2" s="105" t="s">
        <v>31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1:16" s="31" customFormat="1">
      <c r="A3" s="106" t="s">
        <v>32</v>
      </c>
      <c r="B3" s="106"/>
      <c r="C3" s="106"/>
      <c r="D3" s="106"/>
      <c r="E3" s="106"/>
      <c r="F3" s="107"/>
      <c r="G3" s="32"/>
      <c r="H3" s="33"/>
      <c r="I3" s="33"/>
      <c r="J3" s="33"/>
      <c r="K3" s="33"/>
      <c r="L3" s="33"/>
      <c r="M3" s="34"/>
      <c r="N3" s="33"/>
      <c r="O3" s="35"/>
    </row>
    <row r="4" spans="1:16" s="31" customFormat="1">
      <c r="A4" s="106" t="s">
        <v>53</v>
      </c>
      <c r="B4" s="106"/>
      <c r="C4" s="106"/>
      <c r="D4" s="106"/>
      <c r="E4" s="106"/>
      <c r="F4" s="108"/>
      <c r="G4" s="36"/>
      <c r="H4" s="33"/>
      <c r="I4" s="33"/>
      <c r="J4" s="33"/>
      <c r="K4" s="33"/>
      <c r="L4" s="33"/>
      <c r="M4" s="34"/>
      <c r="N4" s="33"/>
    </row>
    <row r="5" spans="1:16">
      <c r="A5" s="140" t="s">
        <v>37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</row>
    <row r="6" spans="1:16" s="1" customFormat="1" ht="15.75" customHeight="1">
      <c r="A6" s="129" t="s">
        <v>1</v>
      </c>
      <c r="B6" s="129" t="s">
        <v>9</v>
      </c>
      <c r="C6" s="129" t="s">
        <v>11</v>
      </c>
      <c r="D6" s="129" t="s">
        <v>12</v>
      </c>
      <c r="E6" s="129" t="s">
        <v>13</v>
      </c>
      <c r="F6" s="129" t="s">
        <v>2</v>
      </c>
      <c r="G6" s="129" t="s">
        <v>54</v>
      </c>
      <c r="H6" s="143" t="s">
        <v>28</v>
      </c>
      <c r="I6" s="143"/>
      <c r="J6" s="143" t="s">
        <v>10</v>
      </c>
      <c r="K6" s="143"/>
      <c r="L6" s="143" t="s">
        <v>3</v>
      </c>
      <c r="M6" s="143"/>
      <c r="N6" s="144" t="s">
        <v>16</v>
      </c>
      <c r="O6" s="123" t="s">
        <v>5</v>
      </c>
    </row>
    <row r="7" spans="1:16" s="1" customFormat="1">
      <c r="A7" s="130"/>
      <c r="B7" s="130"/>
      <c r="C7" s="130"/>
      <c r="D7" s="130"/>
      <c r="E7" s="130"/>
      <c r="F7" s="130"/>
      <c r="G7" s="130"/>
      <c r="H7" s="143"/>
      <c r="I7" s="143"/>
      <c r="J7" s="143"/>
      <c r="K7" s="143"/>
      <c r="L7" s="143"/>
      <c r="M7" s="143"/>
      <c r="N7" s="144"/>
      <c r="O7" s="124"/>
    </row>
    <row r="8" spans="1:16" s="1" customFormat="1" ht="25.5">
      <c r="A8" s="130"/>
      <c r="B8" s="130"/>
      <c r="C8" s="130"/>
      <c r="D8" s="130"/>
      <c r="E8" s="130"/>
      <c r="F8" s="130"/>
      <c r="G8" s="130"/>
      <c r="H8" s="7" t="s">
        <v>6</v>
      </c>
      <c r="I8" s="8" t="s">
        <v>7</v>
      </c>
      <c r="J8" s="7" t="s">
        <v>8</v>
      </c>
      <c r="K8" s="8" t="s">
        <v>7</v>
      </c>
      <c r="L8" s="7" t="s">
        <v>4</v>
      </c>
      <c r="M8" s="9" t="s">
        <v>7</v>
      </c>
      <c r="N8" s="144"/>
      <c r="O8" s="124"/>
    </row>
    <row r="9" spans="1:16" s="1" customFormat="1" ht="16.5" thickBot="1">
      <c r="A9" s="131"/>
      <c r="B9" s="131"/>
      <c r="C9" s="131"/>
      <c r="D9" s="131"/>
      <c r="E9" s="131"/>
      <c r="F9" s="131"/>
      <c r="G9" s="131"/>
      <c r="H9" s="16"/>
      <c r="I9" s="8" t="s">
        <v>19</v>
      </c>
      <c r="J9" s="10"/>
      <c r="K9" s="8" t="s">
        <v>19</v>
      </c>
      <c r="L9" s="10"/>
      <c r="M9" s="8" t="s">
        <v>18</v>
      </c>
      <c r="N9" s="8" t="s">
        <v>17</v>
      </c>
      <c r="O9" s="124"/>
    </row>
    <row r="10" spans="1:16" s="1" customFormat="1" ht="16.5" thickBot="1">
      <c r="A10" s="141" t="s">
        <v>38</v>
      </c>
      <c r="B10" s="142"/>
      <c r="C10" s="142"/>
      <c r="D10" s="142"/>
      <c r="E10" s="142"/>
      <c r="F10" s="142"/>
      <c r="G10" s="142"/>
      <c r="H10" s="30"/>
      <c r="I10" s="17"/>
      <c r="J10" s="18"/>
      <c r="K10" s="19"/>
      <c r="L10" s="29">
        <v>53</v>
      </c>
      <c r="M10" s="20"/>
      <c r="N10" s="21"/>
      <c r="O10" s="124"/>
      <c r="P10" s="11"/>
    </row>
    <row r="11" spans="1:16" s="1" customFormat="1" ht="15.75" customHeight="1">
      <c r="A11" s="85">
        <v>1</v>
      </c>
      <c r="B11" s="86" t="s">
        <v>41</v>
      </c>
      <c r="C11" s="87"/>
      <c r="D11" s="87"/>
      <c r="E11" s="87"/>
      <c r="F11" s="86">
        <v>6</v>
      </c>
      <c r="G11" s="88"/>
      <c r="H11" s="89"/>
      <c r="I11" s="90"/>
      <c r="J11" s="90"/>
      <c r="K11" s="90"/>
      <c r="L11" s="84">
        <v>32</v>
      </c>
      <c r="M11" s="90">
        <v>12.07</v>
      </c>
      <c r="N11" s="90">
        <v>12.07</v>
      </c>
      <c r="O11" s="89">
        <v>1</v>
      </c>
    </row>
    <row r="12" spans="1:16" s="1" customFormat="1" ht="15.75" customHeight="1">
      <c r="G12" s="66"/>
      <c r="H12" s="62"/>
      <c r="I12" s="7"/>
      <c r="J12" s="7"/>
      <c r="K12" s="7"/>
      <c r="L12" s="67"/>
      <c r="M12" s="7"/>
      <c r="N12" s="7"/>
      <c r="O12" s="62"/>
    </row>
    <row r="13" spans="1:16" s="1" customFormat="1" ht="15.75" customHeight="1">
      <c r="A13" s="68"/>
      <c r="B13" s="63"/>
      <c r="C13" s="64"/>
      <c r="D13" s="64"/>
      <c r="E13" s="64"/>
      <c r="F13" s="65"/>
      <c r="G13" s="66"/>
      <c r="H13" s="62"/>
      <c r="I13" s="7"/>
      <c r="J13" s="7"/>
      <c r="K13" s="7"/>
      <c r="L13" s="67"/>
      <c r="M13" s="7"/>
      <c r="N13" s="7"/>
      <c r="O13" s="62"/>
    </row>
    <row r="14" spans="1:16" s="1" customFormat="1" ht="15.75" customHeight="1">
      <c r="A14" s="68"/>
      <c r="B14" s="63"/>
      <c r="C14" s="64"/>
      <c r="D14" s="64"/>
      <c r="E14" s="71"/>
      <c r="F14" s="65"/>
      <c r="G14" s="66"/>
      <c r="H14" s="62"/>
      <c r="I14" s="7"/>
      <c r="J14" s="7"/>
      <c r="K14" s="7"/>
      <c r="L14" s="67"/>
      <c r="M14" s="7"/>
      <c r="N14" s="7"/>
      <c r="O14" s="62"/>
    </row>
    <row r="15" spans="1:16" s="1" customFormat="1" ht="15.75" customHeight="1">
      <c r="A15" s="68"/>
      <c r="B15" s="63"/>
      <c r="C15" s="64"/>
      <c r="D15" s="64"/>
      <c r="E15" s="71"/>
      <c r="F15" s="65"/>
      <c r="G15" s="66"/>
      <c r="H15" s="62"/>
      <c r="I15" s="7"/>
      <c r="J15" s="7"/>
      <c r="K15" s="7"/>
      <c r="L15" s="67"/>
      <c r="M15" s="7"/>
      <c r="N15" s="7"/>
      <c r="O15" s="62"/>
    </row>
    <row r="16" spans="1:16" s="1" customFormat="1" ht="15.75" customHeight="1">
      <c r="A16" s="68"/>
      <c r="B16" s="63"/>
      <c r="C16" s="64"/>
      <c r="D16" s="64"/>
      <c r="E16" s="71"/>
      <c r="F16" s="65"/>
      <c r="G16" s="66"/>
      <c r="H16" s="62"/>
      <c r="I16" s="7"/>
      <c r="J16" s="7"/>
      <c r="K16" s="7"/>
      <c r="L16" s="67"/>
      <c r="M16" s="7"/>
      <c r="N16" s="7"/>
      <c r="O16" s="62"/>
    </row>
    <row r="17" spans="1:16" s="1" customFormat="1" ht="15.75" customHeight="1">
      <c r="A17" s="68"/>
      <c r="B17" s="63"/>
      <c r="C17" s="64"/>
      <c r="D17" s="64"/>
      <c r="E17" s="71"/>
      <c r="F17" s="65"/>
      <c r="G17" s="66"/>
      <c r="H17" s="62"/>
      <c r="I17" s="7"/>
      <c r="J17" s="7"/>
      <c r="K17" s="7"/>
      <c r="L17" s="67"/>
      <c r="M17" s="7"/>
      <c r="N17" s="7"/>
      <c r="O17" s="62"/>
    </row>
    <row r="18" spans="1:16" s="12" customFormat="1" ht="15.75" customHeight="1">
      <c r="A18" s="68"/>
      <c r="B18" s="63"/>
      <c r="C18" s="64"/>
      <c r="D18" s="64"/>
      <c r="E18" s="64"/>
      <c r="F18" s="65"/>
      <c r="G18" s="66"/>
      <c r="H18" s="62"/>
      <c r="I18" s="7"/>
      <c r="J18" s="7"/>
      <c r="K18" s="7"/>
      <c r="L18" s="67"/>
      <c r="M18" s="7"/>
      <c r="N18" s="7"/>
      <c r="O18" s="62"/>
    </row>
    <row r="19" spans="1:16" s="12" customFormat="1" ht="15.75" customHeight="1">
      <c r="A19" s="68"/>
      <c r="B19" s="63"/>
      <c r="C19" s="64"/>
      <c r="D19" s="64"/>
      <c r="E19" s="64"/>
      <c r="F19" s="65"/>
      <c r="G19" s="66"/>
      <c r="H19" s="62"/>
      <c r="I19" s="7"/>
      <c r="J19" s="7"/>
      <c r="K19" s="7"/>
      <c r="L19" s="67"/>
      <c r="M19" s="7"/>
      <c r="N19" s="7"/>
      <c r="O19" s="62"/>
    </row>
    <row r="20" spans="1:16" s="12" customFormat="1" ht="15.75" customHeight="1">
      <c r="A20" s="68"/>
      <c r="B20" s="63"/>
      <c r="C20" s="64"/>
      <c r="D20" s="64"/>
      <c r="E20" s="75"/>
      <c r="F20" s="65"/>
      <c r="G20" s="66"/>
      <c r="H20" s="62"/>
      <c r="I20" s="7"/>
      <c r="J20" s="7"/>
      <c r="K20" s="7"/>
      <c r="L20" s="67"/>
      <c r="M20" s="7"/>
      <c r="N20" s="7"/>
      <c r="O20" s="62"/>
    </row>
    <row r="21" spans="1:16" ht="16.5" thickBot="1">
      <c r="A21" s="13"/>
      <c r="B21" s="13"/>
      <c r="C21" s="13"/>
      <c r="D21" s="13"/>
      <c r="E21" s="13"/>
    </row>
    <row r="22" spans="1:16" ht="15.75" customHeight="1">
      <c r="A22" s="13"/>
      <c r="B22" s="13"/>
      <c r="C22" s="27" t="s">
        <v>38</v>
      </c>
      <c r="D22" s="26"/>
      <c r="E22" s="26"/>
      <c r="F22" s="26"/>
      <c r="G22" s="26"/>
      <c r="H22" s="23"/>
      <c r="I22" s="26"/>
      <c r="M22" s="3"/>
      <c r="O22" s="4"/>
      <c r="P22" s="3"/>
    </row>
    <row r="23" spans="1:16" ht="16.5" thickBot="1">
      <c r="A23" s="13"/>
      <c r="B23" s="13"/>
      <c r="C23" s="13"/>
      <c r="D23" s="13"/>
      <c r="E23" s="13"/>
      <c r="G23" s="6"/>
      <c r="M23" s="3"/>
      <c r="O23" s="4"/>
      <c r="P23" s="3"/>
    </row>
    <row r="24" spans="1:16">
      <c r="A24" s="13"/>
      <c r="B24" s="13"/>
      <c r="C24" s="27" t="s">
        <v>35</v>
      </c>
      <c r="D24" s="26"/>
      <c r="E24" s="26"/>
      <c r="F24" s="26"/>
      <c r="G24" s="26"/>
      <c r="H24" s="28">
        <v>53</v>
      </c>
      <c r="M24" s="3"/>
      <c r="O24" s="4"/>
      <c r="P24" s="3"/>
    </row>
  </sheetData>
  <protectedRanges>
    <protectedRange password="CA9C" sqref="G14:G17" name="Диапазон1"/>
    <protectedRange password="CA9C" sqref="B11:F11" name="Диапазон1_3"/>
  </protectedRanges>
  <mergeCells count="18">
    <mergeCell ref="O6:O10"/>
    <mergeCell ref="A10:G10"/>
    <mergeCell ref="F6:F9"/>
    <mergeCell ref="G6:G9"/>
    <mergeCell ref="H6:I7"/>
    <mergeCell ref="J6:K7"/>
    <mergeCell ref="L6:M7"/>
    <mergeCell ref="N6:N8"/>
    <mergeCell ref="A6:A9"/>
    <mergeCell ref="B6:B9"/>
    <mergeCell ref="C6:C9"/>
    <mergeCell ref="D6:D9"/>
    <mergeCell ref="E6:E9"/>
    <mergeCell ref="A1:O1"/>
    <mergeCell ref="A2:O2"/>
    <mergeCell ref="A3:F3"/>
    <mergeCell ref="A4:F4"/>
    <mergeCell ref="A5:O5"/>
  </mergeCells>
  <pageMargins left="0.35433070866141736" right="0.35433070866141736" top="0.39370078740157483" bottom="0.39370078740157483" header="0" footer="0"/>
  <pageSetup paperSize="9" scale="7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4"/>
  <sheetViews>
    <sheetView topLeftCell="A4" zoomScale="86" zoomScaleNormal="86" workbookViewId="0">
      <selection activeCell="C11" sqref="C11:E11"/>
    </sheetView>
  </sheetViews>
  <sheetFormatPr defaultColWidth="9.140625" defaultRowHeight="15.75"/>
  <cols>
    <col min="1" max="1" width="4.140625" style="1" customWidth="1"/>
    <col min="2" max="2" width="6.85546875" style="1" customWidth="1"/>
    <col min="3" max="3" width="13.28515625" style="1" customWidth="1"/>
    <col min="4" max="4" width="11.7109375" style="1" customWidth="1"/>
    <col min="5" max="5" width="15.7109375" style="1" customWidth="1"/>
    <col min="6" max="6" width="7.42578125" style="1" customWidth="1"/>
    <col min="7" max="7" width="55" style="2" customWidth="1"/>
    <col min="8" max="8" width="9.140625" style="3"/>
    <col min="9" max="9" width="9.7109375" style="3" customWidth="1"/>
    <col min="10" max="10" width="8.140625" style="3" customWidth="1"/>
    <col min="11" max="11" width="9.7109375" style="3" customWidth="1"/>
    <col min="12" max="12" width="7.85546875" style="3" customWidth="1"/>
    <col min="13" max="13" width="9.7109375" style="4" customWidth="1"/>
    <col min="14" max="14" width="10.5703125" style="3" customWidth="1"/>
    <col min="15" max="15" width="10.7109375" style="5" customWidth="1"/>
    <col min="16" max="16384" width="9.140625" style="5"/>
  </cols>
  <sheetData>
    <row r="1" spans="1:16">
      <c r="A1" s="139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</row>
    <row r="2" spans="1:16" s="31" customFormat="1">
      <c r="A2" s="105" t="s">
        <v>31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1:16" s="31" customFormat="1">
      <c r="A3" s="106" t="s">
        <v>32</v>
      </c>
      <c r="B3" s="106"/>
      <c r="C3" s="106"/>
      <c r="D3" s="106"/>
      <c r="E3" s="106"/>
      <c r="F3" s="107"/>
      <c r="G3" s="32"/>
      <c r="H3" s="33"/>
      <c r="I3" s="33"/>
      <c r="J3" s="33"/>
      <c r="K3" s="33"/>
      <c r="L3" s="33"/>
      <c r="M3" s="34"/>
      <c r="N3" s="33"/>
      <c r="O3" s="35"/>
    </row>
    <row r="4" spans="1:16" s="31" customFormat="1">
      <c r="A4" s="106" t="s">
        <v>53</v>
      </c>
      <c r="B4" s="106"/>
      <c r="C4" s="106"/>
      <c r="D4" s="106"/>
      <c r="E4" s="106"/>
      <c r="F4" s="108"/>
      <c r="G4" s="36"/>
      <c r="H4" s="33"/>
      <c r="I4" s="33"/>
      <c r="J4" s="33"/>
      <c r="K4" s="33"/>
      <c r="L4" s="33"/>
      <c r="M4" s="34"/>
      <c r="N4" s="33"/>
    </row>
    <row r="5" spans="1:16">
      <c r="A5" s="140" t="s">
        <v>36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</row>
    <row r="6" spans="1:16" s="1" customFormat="1" ht="15.75" customHeight="1">
      <c r="A6" s="129" t="s">
        <v>1</v>
      </c>
      <c r="B6" s="129" t="s">
        <v>9</v>
      </c>
      <c r="C6" s="129" t="s">
        <v>11</v>
      </c>
      <c r="D6" s="129" t="s">
        <v>12</v>
      </c>
      <c r="E6" s="129" t="s">
        <v>13</v>
      </c>
      <c r="F6" s="129" t="s">
        <v>2</v>
      </c>
      <c r="G6" s="129" t="s">
        <v>54</v>
      </c>
      <c r="H6" s="143" t="s">
        <v>28</v>
      </c>
      <c r="I6" s="143"/>
      <c r="J6" s="143" t="s">
        <v>10</v>
      </c>
      <c r="K6" s="143"/>
      <c r="L6" s="143" t="s">
        <v>3</v>
      </c>
      <c r="M6" s="143"/>
      <c r="N6" s="144" t="s">
        <v>16</v>
      </c>
      <c r="O6" s="123" t="s">
        <v>5</v>
      </c>
    </row>
    <row r="7" spans="1:16" s="1" customFormat="1">
      <c r="A7" s="130"/>
      <c r="B7" s="130"/>
      <c r="C7" s="130"/>
      <c r="D7" s="130"/>
      <c r="E7" s="130"/>
      <c r="F7" s="130"/>
      <c r="G7" s="130"/>
      <c r="H7" s="143"/>
      <c r="I7" s="143"/>
      <c r="J7" s="143"/>
      <c r="K7" s="143"/>
      <c r="L7" s="143"/>
      <c r="M7" s="143"/>
      <c r="N7" s="144"/>
      <c r="O7" s="124"/>
    </row>
    <row r="8" spans="1:16" s="1" customFormat="1" ht="25.5">
      <c r="A8" s="130"/>
      <c r="B8" s="130"/>
      <c r="C8" s="130"/>
      <c r="D8" s="130"/>
      <c r="E8" s="130"/>
      <c r="F8" s="130"/>
      <c r="G8" s="130"/>
      <c r="H8" s="7" t="s">
        <v>6</v>
      </c>
      <c r="I8" s="8" t="s">
        <v>7</v>
      </c>
      <c r="J8" s="7" t="s">
        <v>8</v>
      </c>
      <c r="K8" s="8" t="s">
        <v>7</v>
      </c>
      <c r="L8" s="7" t="s">
        <v>4</v>
      </c>
      <c r="M8" s="9" t="s">
        <v>7</v>
      </c>
      <c r="N8" s="144"/>
      <c r="O8" s="124"/>
    </row>
    <row r="9" spans="1:16" s="1" customFormat="1" ht="16.5" thickBot="1">
      <c r="A9" s="131"/>
      <c r="B9" s="131"/>
      <c r="C9" s="131"/>
      <c r="D9" s="131"/>
      <c r="E9" s="131"/>
      <c r="F9" s="131"/>
      <c r="G9" s="131"/>
      <c r="H9" s="16"/>
      <c r="I9" s="8" t="s">
        <v>19</v>
      </c>
      <c r="J9" s="10"/>
      <c r="K9" s="8" t="s">
        <v>19</v>
      </c>
      <c r="L9" s="10"/>
      <c r="M9" s="8" t="s">
        <v>18</v>
      </c>
      <c r="N9" s="8" t="s">
        <v>17</v>
      </c>
      <c r="O9" s="124"/>
    </row>
    <row r="10" spans="1:16" s="1" customFormat="1" ht="16.5" thickBot="1">
      <c r="A10" s="141" t="s">
        <v>20</v>
      </c>
      <c r="B10" s="142"/>
      <c r="C10" s="142"/>
      <c r="D10" s="142"/>
      <c r="E10" s="142"/>
      <c r="F10" s="142"/>
      <c r="G10" s="142"/>
      <c r="H10" s="30"/>
      <c r="I10" s="17"/>
      <c r="J10" s="18"/>
      <c r="K10" s="19"/>
      <c r="L10" s="29">
        <v>53</v>
      </c>
      <c r="M10" s="20"/>
      <c r="N10" s="21"/>
      <c r="O10" s="124"/>
      <c r="P10" s="11"/>
    </row>
    <row r="11" spans="1:16" s="1" customFormat="1" ht="15.75" customHeight="1">
      <c r="A11" s="85">
        <v>1</v>
      </c>
      <c r="B11" s="92" t="s">
        <v>45</v>
      </c>
      <c r="C11" s="93"/>
      <c r="D11" s="93"/>
      <c r="E11" s="98"/>
      <c r="F11" s="86">
        <v>8</v>
      </c>
      <c r="G11" s="88"/>
      <c r="H11" s="89"/>
      <c r="I11" s="90"/>
      <c r="J11" s="90"/>
      <c r="K11" s="90"/>
      <c r="L11" s="84">
        <v>30</v>
      </c>
      <c r="M11" s="90">
        <v>11.32</v>
      </c>
      <c r="N11" s="90">
        <v>11.32</v>
      </c>
      <c r="O11" s="89">
        <v>1</v>
      </c>
    </row>
    <row r="12" spans="1:16" s="1" customFormat="1" ht="15.75" customHeight="1">
      <c r="A12" s="68"/>
      <c r="B12" s="63"/>
      <c r="C12" s="64"/>
      <c r="D12" s="64"/>
      <c r="E12" s="77"/>
      <c r="F12" s="65"/>
      <c r="G12" s="66"/>
      <c r="H12" s="62"/>
      <c r="I12" s="7"/>
      <c r="J12" s="7"/>
      <c r="K12" s="7"/>
      <c r="L12" s="67"/>
      <c r="M12" s="7"/>
      <c r="N12" s="7"/>
      <c r="O12" s="62"/>
    </row>
    <row r="13" spans="1:16" s="1" customFormat="1" ht="15.75" customHeight="1">
      <c r="A13" s="68"/>
      <c r="B13" s="63"/>
      <c r="C13" s="64"/>
      <c r="D13" s="64"/>
      <c r="E13" s="64"/>
      <c r="F13" s="65"/>
      <c r="G13" s="66"/>
      <c r="H13" s="62"/>
      <c r="I13" s="7"/>
      <c r="J13" s="7"/>
      <c r="K13" s="7"/>
      <c r="L13" s="67"/>
      <c r="M13" s="7"/>
      <c r="N13" s="7"/>
      <c r="O13" s="62"/>
    </row>
    <row r="14" spans="1:16" s="1" customFormat="1" ht="15.75" customHeight="1">
      <c r="A14" s="68"/>
      <c r="B14" s="63"/>
      <c r="C14" s="64"/>
      <c r="D14" s="64"/>
      <c r="E14" s="71"/>
      <c r="F14" s="65"/>
      <c r="G14" s="66"/>
      <c r="H14" s="62"/>
      <c r="I14" s="7"/>
      <c r="J14" s="7"/>
      <c r="K14" s="7"/>
      <c r="L14" s="67"/>
      <c r="M14" s="7"/>
      <c r="N14" s="7"/>
      <c r="O14" s="62"/>
    </row>
    <row r="15" spans="1:16" s="1" customFormat="1" ht="15.75" customHeight="1">
      <c r="A15" s="68"/>
      <c r="B15" s="63"/>
      <c r="C15" s="64"/>
      <c r="D15" s="64"/>
      <c r="E15" s="71"/>
      <c r="F15" s="65"/>
      <c r="G15" s="66"/>
      <c r="H15" s="62"/>
      <c r="I15" s="7"/>
      <c r="J15" s="7"/>
      <c r="K15" s="7"/>
      <c r="L15" s="67"/>
      <c r="M15" s="7"/>
      <c r="N15" s="7"/>
      <c r="O15" s="62"/>
    </row>
    <row r="16" spans="1:16" s="1" customFormat="1" ht="15.75" customHeight="1">
      <c r="A16" s="68"/>
      <c r="B16" s="63"/>
      <c r="C16" s="64"/>
      <c r="D16" s="64"/>
      <c r="E16" s="71"/>
      <c r="F16" s="65"/>
      <c r="G16" s="66"/>
      <c r="H16" s="62"/>
      <c r="I16" s="7"/>
      <c r="J16" s="7"/>
      <c r="K16" s="7"/>
      <c r="L16" s="67"/>
      <c r="M16" s="7"/>
      <c r="N16" s="7"/>
      <c r="O16" s="62"/>
    </row>
    <row r="17" spans="1:16" s="1" customFormat="1" ht="15.75" customHeight="1">
      <c r="A17" s="68"/>
      <c r="B17" s="63"/>
      <c r="C17" s="64"/>
      <c r="D17" s="64"/>
      <c r="E17" s="71"/>
      <c r="F17" s="65"/>
      <c r="G17" s="66"/>
      <c r="H17" s="62"/>
      <c r="I17" s="7"/>
      <c r="J17" s="7"/>
      <c r="K17" s="7"/>
      <c r="L17" s="67"/>
      <c r="M17" s="7"/>
      <c r="N17" s="7"/>
      <c r="O17" s="62"/>
    </row>
    <row r="18" spans="1:16" s="12" customFormat="1" ht="15.75" customHeight="1">
      <c r="A18" s="68"/>
      <c r="B18" s="63"/>
      <c r="C18" s="64"/>
      <c r="D18" s="64"/>
      <c r="E18" s="64"/>
      <c r="F18" s="65"/>
      <c r="G18" s="66"/>
      <c r="H18" s="62"/>
      <c r="I18" s="7"/>
      <c r="J18" s="7"/>
      <c r="K18" s="7"/>
      <c r="L18" s="67"/>
      <c r="M18" s="7"/>
      <c r="N18" s="7"/>
      <c r="O18" s="62"/>
    </row>
    <row r="19" spans="1:16" s="12" customFormat="1" ht="15.75" customHeight="1">
      <c r="A19" s="68"/>
      <c r="B19" s="63"/>
      <c r="C19" s="64"/>
      <c r="D19" s="64"/>
      <c r="E19" s="64"/>
      <c r="F19" s="65"/>
      <c r="G19" s="66"/>
      <c r="H19" s="62"/>
      <c r="I19" s="7"/>
      <c r="J19" s="7"/>
      <c r="K19" s="7"/>
      <c r="L19" s="67"/>
      <c r="M19" s="7"/>
      <c r="N19" s="7"/>
      <c r="O19" s="62"/>
    </row>
    <row r="20" spans="1:16" s="12" customFormat="1" ht="15.75" customHeight="1">
      <c r="A20" s="68"/>
      <c r="B20" s="63"/>
      <c r="C20" s="64"/>
      <c r="D20" s="64"/>
      <c r="E20" s="75"/>
      <c r="F20" s="65"/>
      <c r="G20" s="66"/>
      <c r="H20" s="62"/>
      <c r="I20" s="7"/>
      <c r="J20" s="7"/>
      <c r="K20" s="7"/>
      <c r="L20" s="67"/>
      <c r="M20" s="7"/>
      <c r="N20" s="7"/>
      <c r="O20" s="62"/>
    </row>
    <row r="21" spans="1:16" ht="16.5" thickBot="1">
      <c r="A21" s="13"/>
      <c r="B21" s="13"/>
      <c r="C21" s="13"/>
      <c r="D21" s="13"/>
      <c r="E21" s="13"/>
    </row>
    <row r="22" spans="1:16" ht="15.75" customHeight="1">
      <c r="A22" s="13"/>
      <c r="B22" s="13"/>
      <c r="C22" s="27" t="s">
        <v>20</v>
      </c>
      <c r="D22" s="26"/>
      <c r="E22" s="26"/>
      <c r="F22" s="26"/>
      <c r="G22" s="26"/>
      <c r="H22" s="23"/>
      <c r="I22" s="26"/>
      <c r="M22" s="3"/>
      <c r="O22" s="4"/>
      <c r="P22" s="3"/>
    </row>
    <row r="23" spans="1:16" ht="16.5" thickBot="1">
      <c r="A23" s="13"/>
      <c r="B23" s="13"/>
      <c r="C23" s="13"/>
      <c r="D23" s="13"/>
      <c r="E23" s="13"/>
      <c r="G23" s="6"/>
      <c r="M23" s="3"/>
      <c r="O23" s="4"/>
      <c r="P23" s="3"/>
    </row>
    <row r="24" spans="1:16">
      <c r="A24" s="13"/>
      <c r="B24" s="13"/>
      <c r="C24" s="27" t="s">
        <v>29</v>
      </c>
      <c r="D24" s="26"/>
      <c r="E24" s="26"/>
      <c r="F24" s="26"/>
      <c r="G24" s="26"/>
      <c r="H24" s="28">
        <v>53</v>
      </c>
      <c r="M24" s="3"/>
      <c r="O24" s="4"/>
      <c r="P24" s="3"/>
    </row>
  </sheetData>
  <protectedRanges>
    <protectedRange password="CA9C" sqref="G14:G17" name="Диапазон1"/>
    <protectedRange password="CA9C" sqref="G18" name="Диапазон1_1"/>
  </protectedRanges>
  <sortState ref="A1:O17">
    <sortCondition descending="1" ref="N26"/>
  </sortState>
  <customSheetViews>
    <customSheetView guid="{E089515C-7A47-489C-8BF8-B76124DF728F}" scale="90">
      <selection activeCell="D16" sqref="D16"/>
      <pageMargins left="0.35433070866141736" right="0.35433070866141736" top="0.39370078740157483" bottom="0.39370078740157483" header="0" footer="0"/>
      <pageSetup paperSize="9" scale="75" orientation="landscape" r:id="rId1"/>
      <headerFooter alignWithMargins="0"/>
    </customSheetView>
  </customSheetViews>
  <mergeCells count="18">
    <mergeCell ref="A1:O1"/>
    <mergeCell ref="A2:O2"/>
    <mergeCell ref="A3:F3"/>
    <mergeCell ref="A4:F4"/>
    <mergeCell ref="A5:O5"/>
    <mergeCell ref="O6:O10"/>
    <mergeCell ref="A10:G10"/>
    <mergeCell ref="F6:F9"/>
    <mergeCell ref="G6:G9"/>
    <mergeCell ref="H6:I7"/>
    <mergeCell ref="J6:K7"/>
    <mergeCell ref="L6:M7"/>
    <mergeCell ref="N6:N8"/>
    <mergeCell ref="A6:A9"/>
    <mergeCell ref="B6:B9"/>
    <mergeCell ref="C6:C9"/>
    <mergeCell ref="D6:D9"/>
    <mergeCell ref="E6:E9"/>
  </mergeCells>
  <pageMargins left="0.35433070866141736" right="0.35433070866141736" top="0.39370078740157483" bottom="0.39370078740157483" header="0" footer="0"/>
  <pageSetup paperSize="9" scale="75" orientation="landscape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5"/>
  <sheetViews>
    <sheetView tabSelected="1" zoomScale="80" zoomScaleNormal="80" workbookViewId="0">
      <selection activeCell="C11" sqref="C11:E13"/>
    </sheetView>
  </sheetViews>
  <sheetFormatPr defaultColWidth="9.140625" defaultRowHeight="15.75"/>
  <cols>
    <col min="1" max="1" width="4.140625" style="1" customWidth="1"/>
    <col min="2" max="2" width="6.85546875" style="1" customWidth="1"/>
    <col min="3" max="3" width="13.28515625" style="1" customWidth="1"/>
    <col min="4" max="4" width="11.7109375" style="1" customWidth="1"/>
    <col min="5" max="5" width="15.7109375" style="1" customWidth="1"/>
    <col min="6" max="6" width="7.42578125" style="1" customWidth="1"/>
    <col min="7" max="7" width="54.85546875" style="6" customWidth="1"/>
    <col min="8" max="8" width="9.140625" style="3"/>
    <col min="9" max="11" width="9.7109375" style="3" customWidth="1"/>
    <col min="12" max="12" width="8.140625" style="3" customWidth="1"/>
    <col min="13" max="13" width="9.7109375" style="3" customWidth="1"/>
    <col min="14" max="14" width="7.85546875" style="3" customWidth="1"/>
    <col min="15" max="15" width="9.7109375" style="4" customWidth="1"/>
    <col min="16" max="16" width="10" style="3" customWidth="1"/>
    <col min="17" max="17" width="13.28515625" style="5" customWidth="1"/>
    <col min="18" max="19" width="9.140625" style="5" customWidth="1"/>
    <col min="20" max="16384" width="9.140625" style="5"/>
  </cols>
  <sheetData>
    <row r="1" spans="1:18">
      <c r="A1" s="139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</row>
    <row r="2" spans="1:18" s="31" customFormat="1">
      <c r="A2" s="105" t="s">
        <v>31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1:18" s="31" customFormat="1">
      <c r="A3" s="106" t="s">
        <v>32</v>
      </c>
      <c r="B3" s="106"/>
      <c r="C3" s="106"/>
      <c r="D3" s="106"/>
      <c r="E3" s="106"/>
      <c r="F3" s="107"/>
      <c r="G3" s="32"/>
      <c r="H3" s="33"/>
      <c r="I3" s="33"/>
      <c r="J3" s="33"/>
      <c r="K3" s="33"/>
      <c r="L3" s="33"/>
      <c r="M3" s="34"/>
      <c r="N3" s="33"/>
      <c r="O3" s="35"/>
    </row>
    <row r="4" spans="1:18" s="31" customFormat="1">
      <c r="A4" s="106" t="s">
        <v>53</v>
      </c>
      <c r="B4" s="106"/>
      <c r="C4" s="106"/>
      <c r="D4" s="106"/>
      <c r="E4" s="106"/>
      <c r="F4" s="108"/>
      <c r="G4" s="36"/>
      <c r="H4" s="33"/>
      <c r="I4" s="33"/>
      <c r="J4" s="33"/>
      <c r="K4" s="33"/>
      <c r="L4" s="33"/>
      <c r="M4" s="34"/>
      <c r="N4" s="33"/>
    </row>
    <row r="5" spans="1:18">
      <c r="A5" s="140" t="s">
        <v>21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</row>
    <row r="6" spans="1:18" s="1" customFormat="1" ht="15.75" customHeight="1">
      <c r="A6" s="129" t="s">
        <v>1</v>
      </c>
      <c r="B6" s="129" t="s">
        <v>9</v>
      </c>
      <c r="C6" s="129" t="s">
        <v>11</v>
      </c>
      <c r="D6" s="129" t="s">
        <v>12</v>
      </c>
      <c r="E6" s="129" t="s">
        <v>13</v>
      </c>
      <c r="F6" s="129" t="s">
        <v>2</v>
      </c>
      <c r="G6" s="132" t="s">
        <v>54</v>
      </c>
      <c r="H6" s="143" t="s">
        <v>15</v>
      </c>
      <c r="I6" s="143"/>
      <c r="J6" s="135" t="s">
        <v>26</v>
      </c>
      <c r="K6" s="136"/>
      <c r="L6" s="143" t="s">
        <v>10</v>
      </c>
      <c r="M6" s="143"/>
      <c r="N6" s="143" t="s">
        <v>3</v>
      </c>
      <c r="O6" s="143"/>
      <c r="P6" s="144" t="s">
        <v>16</v>
      </c>
      <c r="Q6" s="123" t="s">
        <v>5</v>
      </c>
    </row>
    <row r="7" spans="1:18" s="1" customFormat="1">
      <c r="A7" s="130"/>
      <c r="B7" s="130"/>
      <c r="C7" s="130"/>
      <c r="D7" s="130"/>
      <c r="E7" s="130"/>
      <c r="F7" s="130"/>
      <c r="G7" s="133"/>
      <c r="H7" s="143"/>
      <c r="I7" s="143"/>
      <c r="J7" s="137"/>
      <c r="K7" s="138"/>
      <c r="L7" s="143"/>
      <c r="M7" s="143"/>
      <c r="N7" s="143"/>
      <c r="O7" s="143"/>
      <c r="P7" s="144"/>
      <c r="Q7" s="124"/>
    </row>
    <row r="8" spans="1:18" s="1" customFormat="1" ht="25.5">
      <c r="A8" s="130"/>
      <c r="B8" s="130"/>
      <c r="C8" s="130"/>
      <c r="D8" s="130"/>
      <c r="E8" s="130"/>
      <c r="F8" s="130"/>
      <c r="G8" s="133"/>
      <c r="H8" s="7" t="s">
        <v>6</v>
      </c>
      <c r="I8" s="8" t="s">
        <v>7</v>
      </c>
      <c r="J8" s="7" t="s">
        <v>6</v>
      </c>
      <c r="K8" s="8" t="s">
        <v>7</v>
      </c>
      <c r="L8" s="7" t="s">
        <v>8</v>
      </c>
      <c r="M8" s="8" t="s">
        <v>7</v>
      </c>
      <c r="N8" s="7" t="s">
        <v>4</v>
      </c>
      <c r="O8" s="9" t="s">
        <v>7</v>
      </c>
      <c r="P8" s="144"/>
      <c r="Q8" s="124"/>
    </row>
    <row r="9" spans="1:18" s="1" customFormat="1" ht="16.5" thickBot="1">
      <c r="A9" s="131"/>
      <c r="B9" s="131"/>
      <c r="C9" s="131"/>
      <c r="D9" s="131"/>
      <c r="E9" s="131"/>
      <c r="F9" s="131"/>
      <c r="G9" s="134"/>
      <c r="H9" s="10"/>
      <c r="I9" s="14" t="s">
        <v>25</v>
      </c>
      <c r="J9" s="24"/>
      <c r="K9" s="14" t="s">
        <v>25</v>
      </c>
      <c r="L9" s="15"/>
      <c r="M9" s="8" t="s">
        <v>25</v>
      </c>
      <c r="N9" s="10"/>
      <c r="O9" s="8" t="s">
        <v>25</v>
      </c>
      <c r="P9" s="8" t="s">
        <v>17</v>
      </c>
      <c r="Q9" s="124"/>
    </row>
    <row r="10" spans="1:18" s="1" customFormat="1">
      <c r="A10" s="141" t="s">
        <v>22</v>
      </c>
      <c r="B10" s="142"/>
      <c r="C10" s="142"/>
      <c r="D10" s="142"/>
      <c r="E10" s="142"/>
      <c r="F10" s="142"/>
      <c r="G10" s="142"/>
      <c r="H10" s="23"/>
      <c r="I10" s="17"/>
      <c r="J10" s="23"/>
      <c r="K10" s="14"/>
      <c r="L10" s="22"/>
      <c r="M10" s="19"/>
      <c r="N10" s="25">
        <v>54</v>
      </c>
      <c r="O10" s="20"/>
      <c r="P10" s="21"/>
      <c r="Q10" s="125"/>
      <c r="R10" s="11"/>
    </row>
    <row r="11" spans="1:18" s="1" customFormat="1" ht="15.75" customHeight="1">
      <c r="A11" s="68">
        <v>1</v>
      </c>
      <c r="B11" s="63" t="s">
        <v>51</v>
      </c>
      <c r="C11" s="64"/>
      <c r="D11" s="64"/>
      <c r="E11" s="64"/>
      <c r="F11" s="65">
        <v>9</v>
      </c>
      <c r="G11" s="66"/>
      <c r="H11" s="62"/>
      <c r="I11" s="7"/>
      <c r="J11" s="7"/>
      <c r="K11" s="7"/>
      <c r="L11" s="7"/>
      <c r="M11" s="7"/>
      <c r="N11" s="67">
        <v>33</v>
      </c>
      <c r="O11" s="7" t="s">
        <v>55</v>
      </c>
      <c r="P11" s="7" t="s">
        <v>55</v>
      </c>
      <c r="Q11" s="62">
        <v>2</v>
      </c>
      <c r="R11" s="11"/>
    </row>
    <row r="12" spans="1:18" s="1" customFormat="1" ht="15.75" customHeight="1">
      <c r="A12" s="68">
        <v>2</v>
      </c>
      <c r="B12" s="69" t="s">
        <v>50</v>
      </c>
      <c r="C12" s="64"/>
      <c r="D12" s="64"/>
      <c r="E12" s="64"/>
      <c r="F12" s="65">
        <v>9</v>
      </c>
      <c r="G12" s="66"/>
      <c r="H12" s="62"/>
      <c r="I12" s="7"/>
      <c r="J12" s="7"/>
      <c r="K12" s="7"/>
      <c r="L12" s="7"/>
      <c r="M12" s="7"/>
      <c r="N12" s="67">
        <v>33</v>
      </c>
      <c r="O12" s="7" t="s">
        <v>55</v>
      </c>
      <c r="P12" s="7" t="s">
        <v>55</v>
      </c>
      <c r="Q12" s="62">
        <v>2</v>
      </c>
      <c r="R12" s="11"/>
    </row>
    <row r="13" spans="1:18" s="1" customFormat="1" ht="15.75" customHeight="1">
      <c r="A13" s="85">
        <v>3</v>
      </c>
      <c r="B13" s="97" t="s">
        <v>52</v>
      </c>
      <c r="C13" s="93"/>
      <c r="D13" s="93"/>
      <c r="E13" s="93"/>
      <c r="F13" s="86">
        <v>9</v>
      </c>
      <c r="G13" s="88"/>
      <c r="H13" s="89"/>
      <c r="I13" s="90"/>
      <c r="J13" s="90"/>
      <c r="K13" s="90"/>
      <c r="L13" s="90"/>
      <c r="M13" s="90"/>
      <c r="N13" s="84">
        <v>36</v>
      </c>
      <c r="O13" s="90">
        <v>16.600000000000001</v>
      </c>
      <c r="P13" s="90">
        <v>16.600000000000001</v>
      </c>
      <c r="Q13" s="89">
        <v>1</v>
      </c>
      <c r="R13" s="11"/>
    </row>
    <row r="14" spans="1:18" s="1" customFormat="1" ht="15.75" customHeight="1">
      <c r="A14" s="68"/>
      <c r="B14" s="69"/>
      <c r="C14" s="64"/>
      <c r="D14" s="64"/>
      <c r="E14" s="64"/>
      <c r="F14" s="65"/>
      <c r="G14" s="66"/>
      <c r="H14" s="62"/>
      <c r="I14" s="7"/>
      <c r="J14" s="7"/>
      <c r="K14" s="7"/>
      <c r="L14" s="7"/>
      <c r="M14" s="7"/>
      <c r="N14" s="67"/>
      <c r="O14" s="7"/>
      <c r="P14" s="7"/>
      <c r="Q14" s="62"/>
      <c r="R14" s="11"/>
    </row>
    <row r="15" spans="1:18" s="1" customFormat="1" ht="15.75" customHeight="1">
      <c r="A15" s="68"/>
      <c r="B15" s="69"/>
      <c r="C15" s="64"/>
      <c r="D15" s="64"/>
      <c r="E15" s="64"/>
      <c r="F15" s="65"/>
      <c r="G15" s="66"/>
      <c r="H15" s="62"/>
      <c r="I15" s="7"/>
      <c r="J15" s="7"/>
      <c r="K15" s="7"/>
      <c r="L15" s="7"/>
      <c r="M15" s="7"/>
      <c r="N15" s="67"/>
      <c r="O15" s="7"/>
      <c r="P15" s="7"/>
      <c r="Q15" s="62"/>
      <c r="R15" s="11"/>
    </row>
    <row r="16" spans="1:18" s="1" customFormat="1" ht="15.75" customHeight="1">
      <c r="A16" s="68"/>
      <c r="B16" s="69"/>
      <c r="C16" s="64"/>
      <c r="D16" s="64"/>
      <c r="E16" s="64"/>
      <c r="F16" s="65"/>
      <c r="G16" s="66"/>
      <c r="H16" s="62"/>
      <c r="I16" s="7"/>
      <c r="J16" s="7"/>
      <c r="K16" s="7"/>
      <c r="L16" s="7"/>
      <c r="M16" s="7"/>
      <c r="N16" s="67"/>
      <c r="O16" s="7"/>
      <c r="P16" s="7"/>
      <c r="Q16" s="62"/>
      <c r="R16" s="11"/>
    </row>
    <row r="17" spans="1:18" s="1" customFormat="1" ht="15.75" customHeight="1">
      <c r="A17" s="68"/>
      <c r="B17" s="69"/>
      <c r="C17" s="64"/>
      <c r="D17" s="64"/>
      <c r="E17" s="64"/>
      <c r="F17" s="65"/>
      <c r="G17" s="66"/>
      <c r="H17" s="62"/>
      <c r="I17" s="7"/>
      <c r="J17" s="7"/>
      <c r="K17" s="7"/>
      <c r="L17" s="67"/>
      <c r="M17" s="7"/>
      <c r="N17" s="7"/>
      <c r="O17" s="7"/>
      <c r="P17" s="7"/>
      <c r="Q17" s="62"/>
      <c r="R17" s="11"/>
    </row>
    <row r="18" spans="1:18" s="1" customFormat="1" ht="15.75" customHeight="1">
      <c r="A18" s="68"/>
      <c r="B18" s="69"/>
      <c r="C18" s="64"/>
      <c r="D18" s="64"/>
      <c r="E18" s="73"/>
      <c r="F18" s="65"/>
      <c r="G18" s="66"/>
      <c r="H18" s="62"/>
      <c r="I18" s="7"/>
      <c r="J18" s="7"/>
      <c r="K18" s="7"/>
      <c r="L18" s="7"/>
      <c r="M18" s="7"/>
      <c r="N18" s="67"/>
      <c r="O18" s="7"/>
      <c r="P18" s="7"/>
      <c r="Q18" s="62"/>
    </row>
    <row r="19" spans="1:18" s="1" customFormat="1" ht="15.75" customHeight="1">
      <c r="A19" s="68"/>
      <c r="B19" s="69"/>
      <c r="C19" s="64"/>
      <c r="D19" s="64"/>
      <c r="E19" s="64"/>
      <c r="F19" s="65"/>
      <c r="G19" s="66"/>
      <c r="H19" s="62"/>
      <c r="I19" s="7"/>
      <c r="J19" s="7"/>
      <c r="K19" s="7"/>
      <c r="L19" s="7"/>
      <c r="M19" s="7"/>
      <c r="N19" s="67"/>
      <c r="O19" s="7"/>
      <c r="P19" s="7"/>
      <c r="Q19" s="62"/>
    </row>
    <row r="20" spans="1:18" s="1" customFormat="1" ht="15.75" customHeight="1">
      <c r="A20" s="68"/>
      <c r="B20" s="69"/>
      <c r="C20" s="64"/>
      <c r="D20" s="64"/>
      <c r="E20" s="64"/>
      <c r="F20" s="65"/>
      <c r="G20" s="66"/>
      <c r="H20" s="62"/>
      <c r="I20" s="7"/>
      <c r="J20" s="7"/>
      <c r="K20" s="7"/>
      <c r="L20" s="7"/>
      <c r="M20" s="7"/>
      <c r="N20" s="67"/>
      <c r="O20" s="7"/>
      <c r="P20" s="7"/>
      <c r="Q20" s="62"/>
    </row>
    <row r="21" spans="1:18">
      <c r="A21" s="13"/>
      <c r="B21" s="13"/>
      <c r="C21" s="13"/>
      <c r="D21" s="13"/>
      <c r="E21" s="13"/>
    </row>
    <row r="22" spans="1:18" ht="16.5" thickBot="1">
      <c r="A22" s="13"/>
      <c r="B22" s="13"/>
      <c r="C22" s="13"/>
      <c r="D22" s="13"/>
      <c r="E22" s="13"/>
    </row>
    <row r="23" spans="1:18" ht="15.75" customHeight="1">
      <c r="A23" s="13"/>
      <c r="B23" s="13"/>
      <c r="C23" s="27" t="s">
        <v>22</v>
      </c>
      <c r="D23" s="26"/>
      <c r="E23" s="26"/>
      <c r="F23" s="26"/>
      <c r="G23" s="26"/>
      <c r="H23" s="23"/>
      <c r="I23" s="26"/>
    </row>
    <row r="24" spans="1:18" ht="16.5" thickBot="1">
      <c r="A24" s="13"/>
      <c r="B24" s="13"/>
      <c r="C24" s="13"/>
      <c r="D24" s="13"/>
      <c r="E24" s="13"/>
    </row>
    <row r="25" spans="1:18">
      <c r="A25" s="13"/>
      <c r="B25" s="13"/>
      <c r="C25" s="27" t="s">
        <v>30</v>
      </c>
      <c r="D25" s="26"/>
      <c r="E25" s="26"/>
      <c r="F25" s="26"/>
      <c r="G25" s="26"/>
      <c r="H25" s="28">
        <v>54</v>
      </c>
    </row>
  </sheetData>
  <protectedRanges>
    <protectedRange password="CA9C" sqref="G17" name="Диапазон1"/>
  </protectedRanges>
  <sortState ref="B27:P33">
    <sortCondition descending="1" ref="P27"/>
  </sortState>
  <customSheetViews>
    <customSheetView guid="{E089515C-7A47-489C-8BF8-B76124DF728F}" scale="90">
      <selection activeCell="E27" sqref="E27"/>
      <pageMargins left="0.35433070866141736" right="0.35433070866141736" top="0.39370078740157483" bottom="0.39370078740157483" header="0" footer="0"/>
      <pageSetup paperSize="9" scale="75" orientation="landscape" r:id="rId1"/>
      <headerFooter alignWithMargins="0"/>
    </customSheetView>
  </customSheetViews>
  <mergeCells count="19">
    <mergeCell ref="A1:Q1"/>
    <mergeCell ref="Q6:Q10"/>
    <mergeCell ref="C6:C9"/>
    <mergeCell ref="P6:P8"/>
    <mergeCell ref="L6:M7"/>
    <mergeCell ref="A5:Q5"/>
    <mergeCell ref="A6:A9"/>
    <mergeCell ref="F6:F9"/>
    <mergeCell ref="H6:I7"/>
    <mergeCell ref="N6:O7"/>
    <mergeCell ref="A10:G10"/>
    <mergeCell ref="A4:F4"/>
    <mergeCell ref="B6:B9"/>
    <mergeCell ref="D6:D9"/>
    <mergeCell ref="A3:F3"/>
    <mergeCell ref="G6:G9"/>
    <mergeCell ref="E6:E9"/>
    <mergeCell ref="A2:O2"/>
    <mergeCell ref="J6:K7"/>
  </mergeCells>
  <pageMargins left="0.35433070866141736" right="0.35433070866141736" top="0.39370078740157483" bottom="0.39370078740157483" header="0" footer="0"/>
  <pageSetup paperSize="9" scale="75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юноши 5-6</vt:lpstr>
      <vt:lpstr>юноши 7-8 </vt:lpstr>
      <vt:lpstr>юноши 9-11</vt:lpstr>
      <vt:lpstr>девушки 5-6</vt:lpstr>
      <vt:lpstr>девушки 7-8</vt:lpstr>
      <vt:lpstr>девушки 9-11</vt:lpstr>
      <vt:lpstr>'девушки 5-6'!Область_печати</vt:lpstr>
      <vt:lpstr>'девушки 7-8'!Область_печати</vt:lpstr>
      <vt:lpstr>'девушки 9-11'!Область_печати</vt:lpstr>
      <vt:lpstr>'юноши 5-6'!Область_печати</vt:lpstr>
      <vt:lpstr>'юноши 7-8 '!Область_печати</vt:lpstr>
      <vt:lpstr>'юноши 9-11'!Область_печати</vt:lpstr>
    </vt:vector>
  </TitlesOfParts>
  <Company>DUSSH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VOC6@outlook.com</cp:lastModifiedBy>
  <cp:lastPrinted>2022-12-16T13:29:28Z</cp:lastPrinted>
  <dcterms:created xsi:type="dcterms:W3CDTF">2010-01-21T09:16:19Z</dcterms:created>
  <dcterms:modified xsi:type="dcterms:W3CDTF">2024-06-05T11:12:55Z</dcterms:modified>
</cp:coreProperties>
</file>